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tepjf-my.sharepoint.com/personal/veronica_maldonadoo_te_gob_mx/Documents/Escritorio/SIPOT 1ER TRIMESTRE/"/>
    </mc:Choice>
  </mc:AlternateContent>
  <xr:revisionPtr revIDLastSave="410" documentId="8_{FA3DE8CA-C031-4BA0-9C81-77BF2025876C}" xr6:coauthVersionLast="47" xr6:coauthVersionMax="47" xr10:uidLastSave="{069BB8D2-18B6-4D19-9FF7-2963FC8BDEE6}"/>
  <bookViews>
    <workbookView xWindow="-24120" yWindow="-2085" windowWidth="24240" windowHeight="13020" firstSheet="1"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13" r:id="rId9"/>
    <sheet name="Tabla_334255" sheetId="10" r:id="rId10"/>
    <sheet name="Hoja1" sheetId="14" r:id="rId11"/>
    <sheet name="Hidden_1_Tabla_334255" sheetId="11" r:id="rId12"/>
    <sheet name="Tabla_334268" sheetId="12" r:id="rId13"/>
  </sheets>
  <externalReferences>
    <externalReference r:id="rId14"/>
    <externalReference r:id="rId15"/>
    <externalReference r:id="rId16"/>
    <externalReference r:id="rId17"/>
    <externalReference r:id="rId18"/>
  </externalReferences>
  <definedNames>
    <definedName name="_xlnm._FilterDatabase" localSheetId="0" hidden="1">'Reporte de Formatos'!$A$7:$BN$38</definedName>
    <definedName name="Hidden_1_Tabla_3342554" localSheetId="8">[1]Hidden_1_Tabla_334255!$A$1:$A$3</definedName>
    <definedName name="Hidden_1_Tabla_3342554">Hidden_1_Tabla_334255!$A$1:$A$3</definedName>
    <definedName name="Hidden_13" localSheetId="8">[1]Hidden_1!$A$1:$A$2</definedName>
    <definedName name="Hidden_13">Hidden_1!$A$1:$A$2</definedName>
    <definedName name="Hidden_14">[2]Hidden_1!$A$1:$A$2</definedName>
    <definedName name="Hidden_24" localSheetId="8">[1]Hidden_2!$A$1:$A$5</definedName>
    <definedName name="Hidden_24">Hidden_2!$A$1:$A$5</definedName>
    <definedName name="Hidden_25">[2]Hidden_2!$A$1:$A$5</definedName>
    <definedName name="Hidden_35" localSheetId="8">[1]Hidden_3!$A$1:$A$2</definedName>
    <definedName name="Hidden_35">Hidden_3!$A$1:$A$2</definedName>
    <definedName name="Hidden_36">[2]Hidden_3!$A$1:$A$2</definedName>
    <definedName name="Hidden_413">[3]Hidden_4!$A$1:$A$32</definedName>
    <definedName name="Hidden_416" localSheetId="8">[1]Hidden_4!$A$1:$A$26</definedName>
    <definedName name="Hidden_416">Hidden_4!$A$1:$A$26</definedName>
    <definedName name="Hidden_417">[4]Hidden_4!$A$1:$A$26</definedName>
    <definedName name="Hidden_514">[3]Hidden_5!$A$1:$A$2</definedName>
    <definedName name="Hidden_520" localSheetId="8">[1]Hidden_5!$A$1:$A$41</definedName>
    <definedName name="Hidden_520">Hidden_5!$A$1:$A$41</definedName>
    <definedName name="Hidden_521">[4]Hidden_5!$A$1:$A$41</definedName>
    <definedName name="Hidden_616">[3]Hidden_6!$A$1:$A$26</definedName>
    <definedName name="Hidden_627" localSheetId="8">[1]Hidden_6!$A$1:$A$32</definedName>
    <definedName name="Hidden_627">Hidden_6!$A$1:$A$32</definedName>
    <definedName name="Hidden_628">[4]Hidden_6!$A$1:$A$32</definedName>
    <definedName name="Hidden_755" localSheetId="8">[1]Hidden_7!$A$1:$A$2</definedName>
    <definedName name="Hidden_755">Hidden_7!$A$1:$A$2</definedName>
    <definedName name="hidden6">[5]hidden6!$A$1:$A$26</definedName>
    <definedName name="hidden7">[5]hidden7!$A$1:$A$41</definedName>
    <definedName name="hidden8">[5]hidden8!$A$1:$A$32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25" i="1" l="1"/>
  <c r="AN26" i="1"/>
  <c r="AN27" i="1"/>
  <c r="AN28" i="1"/>
  <c r="AN29" i="1"/>
  <c r="AO29" i="1"/>
  <c r="AN30" i="1"/>
  <c r="AN31" i="1"/>
  <c r="AN32" i="1"/>
  <c r="AN33" i="1"/>
  <c r="AN34" i="1"/>
</calcChain>
</file>

<file path=xl/sharedStrings.xml><?xml version="1.0" encoding="utf-8"?>
<sst xmlns="http://schemas.openxmlformats.org/spreadsheetml/2006/main" count="1816" uniqueCount="692">
  <si>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</si>
  <si>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</si>
  <si>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</si>
  <si>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</si>
  <si>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</si>
  <si>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</si>
  <si>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</si>
  <si>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</si>
  <si>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</si>
  <si>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</si>
  <si>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</si>
  <si>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</si>
  <si>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</si>
  <si>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</si>
  <si>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</si>
  <si>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</si>
  <si>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</si>
  <si>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</si>
  <si>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</si>
  <si>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</si>
  <si>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</si>
  <si>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</si>
  <si>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</si>
  <si>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</si>
  <si>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</si>
  <si>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</si>
  <si>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</si>
  <si>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</si>
  <si>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</si>
  <si>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</si>
  <si>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</si>
  <si>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</si>
  <si>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</si>
  <si>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</si>
  <si>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</si>
  <si>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</si>
  <si>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</si>
  <si>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</si>
  <si>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</si>
  <si>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</si>
  <si>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</si>
  <si>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</si>
  <si>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</si>
  <si>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</si>
  <si>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</si>
  <si>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</si>
  <si>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</si>
  <si>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</si>
  <si>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</si>
  <si>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</si>
  <si>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</si>
  <si>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</si>
  <si>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</si>
  <si>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</si>
  <si>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</si>
  <si>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</si>
  <si>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</si>
  <si>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</si>
  <si>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</si>
  <si>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</si>
  <si>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</si>
  <si>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</si>
  <si>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</si>
  <si>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</si>
  <si>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</si>
  <si>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</si>
  <si>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</si>
  <si>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</si>
  <si>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</si>
  <si>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</si>
  <si>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</si>
  <si>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</si>
  <si>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</si>
  <si>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</si>
  <si>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</si>
  <si>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</si>
  <si>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</si>
  <si>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</si>
  <si>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</si>
  <si>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</si>
  <si>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</si>
  <si>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</si>
  <si>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</si>
  <si>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</si>
  <si>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</si>
  <si>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</si>
  <si>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</si>
  <si>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</si>
  <si>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</si>
  <si>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</si>
  <si>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</si>
  <si>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</si>
  <si>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</si>
  <si>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</si>
  <si>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</si>
  <si>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</si>
  <si>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</si>
  <si>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</si>
  <si>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</si>
  <si>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</si>
  <si>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</si>
  <si>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</si>
  <si>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</si>
  <si>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</si>
  <si>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</si>
  <si>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</si>
  <si>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</si>
  <si>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</si>
  <si>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</si>
  <si>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</si>
  <si>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</si>
  <si>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</si>
  <si>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</si>
  <si>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</si>
  <si>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</si>
  <si>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</si>
  <si>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</si>
  <si>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</si>
  <si>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</si>
  <si>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</si>
  <si>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</si>
  <si>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</si>
  <si>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</si>
  <si>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</si>
  <si>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</si>
  <si>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</si>
  <si>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</si>
  <si>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</si>
  <si>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</si>
  <si>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</si>
  <si>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</si>
  <si>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</si>
  <si>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</si>
  <si>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</si>
  <si>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</si>
  <si>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</si>
  <si>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</si>
  <si>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</si>
  <si>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</si>
  <si>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</si>
  <si>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</si>
  <si>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</si>
  <si>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</si>
  <si>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</si>
  <si>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</si>
  <si>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</si>
  <si>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</si>
  <si>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</si>
  <si>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</si>
  <si>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</si>
  <si>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</si>
  <si>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</si>
  <si>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</si>
  <si>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</si>
  <si>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</si>
  <si>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</si>
  <si>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</si>
  <si>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</si>
  <si>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</si>
  <si>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</si>
  <si>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</si>
  <si>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</si>
  <si>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</si>
  <si>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</si>
  <si>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</si>
  <si>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</si>
  <si>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</si>
  <si>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</si>
  <si>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</si>
  <si>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</si>
  <si>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</si>
  <si>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</si>
  <si>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</si>
  <si>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</si>
  <si>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</si>
  <si>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</si>
  <si>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</si>
  <si>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</si>
  <si>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</si>
  <si>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</si>
  <si>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</si>
  <si>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</si>
  <si>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</si>
  <si>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</si>
  <si>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</si>
  <si>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</si>
  <si>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</si>
  <si>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</si>
  <si>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</si>
  <si>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</si>
  <si>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</si>
  <si>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</si>
  <si>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</si>
  <si>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</si>
  <si>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</si>
  <si>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</si>
  <si>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</si>
  <si>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</si>
  <si>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</si>
  <si>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</si>
  <si>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</si>
  <si>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</si>
  <si>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</si>
  <si>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</si>
  <si>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</si>
  <si>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</si>
  <si>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</si>
  <si>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</si>
  <si>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</si>
  <si>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</si>
  <si>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</si>
  <si>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</si>
  <si>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</si>
  <si>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</si>
  <si>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</si>
  <si>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</si>
  <si>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</si>
  <si>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</si>
  <si>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</si>
  <si>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</si>
  <si>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</si>
  <si>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</si>
  <si>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</si>
  <si>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</si>
  <si>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</si>
  <si>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</si>
  <si>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</si>
  <si>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</si>
  <si>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</si>
  <si>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</si>
  <si>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</si>
  <si>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</si>
  <si>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</si>
  <si>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</si>
  <si>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</si>
  <si>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</si>
  <si>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</si>
  <si>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</si>
  <si>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</si>
  <si>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</si>
  <si>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</si>
  <si>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</si>
  <si>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</si>
  <si>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</si>
  <si>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</si>
  <si>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</si>
  <si>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</si>
  <si>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</si>
  <si>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</si>
  <si>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</si>
  <si>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</si>
  <si>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</si>
  <si>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</si>
  <si>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</si>
  <si>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</si>
  <si>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</si>
  <si>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</si>
  <si>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</si>
  <si>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</si>
  <si>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</si>
  <si>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</si>
  <si>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</si>
  <si>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</si>
  <si>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</si>
  <si>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</si>
  <si>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</si>
  <si>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</si>
  <si>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</si>
  <si>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</si>
  <si>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</si>
  <si>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</si>
  <si>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</si>
  <si>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</si>
  <si>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</si>
  <si>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</si>
  <si>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</si>
  <si>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</si>
  <si>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</si>
  <si>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</si>
  <si>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</si>
  <si>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</si>
  <si>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</si>
  <si>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</si>
  <si>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</si>
  <si>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</si>
  <si>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</si>
  <si>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</si>
  <si>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</si>
  <si>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</si>
  <si>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Guadalajara</t>
  </si>
  <si>
    <t>Zapopan</t>
  </si>
  <si>
    <t>DAU0109242TA</t>
  </si>
  <si>
    <t>La Calma</t>
  </si>
  <si>
    <t>DAO0401205W7</t>
  </si>
  <si>
    <t/>
  </si>
  <si>
    <t>Lopez Mateos Sur</t>
  </si>
  <si>
    <t>3780</t>
  </si>
  <si>
    <t>120</t>
  </si>
  <si>
    <t>45070</t>
  </si>
  <si>
    <t>Acueducto</t>
  </si>
  <si>
    <t>5655</t>
  </si>
  <si>
    <t>Puerta de Hierro</t>
  </si>
  <si>
    <t>45116</t>
  </si>
  <si>
    <t>JINE880319EH6</t>
  </si>
  <si>
    <t>Nueva Galicia Residencial</t>
  </si>
  <si>
    <t>GOBL920703ADA</t>
  </si>
  <si>
    <t>Mezquitan Country</t>
  </si>
  <si>
    <t>NUVS790221CK1</t>
  </si>
  <si>
    <t>José Miguel Macías</t>
  </si>
  <si>
    <t>Polanquito</t>
  </si>
  <si>
    <t>Centro</t>
  </si>
  <si>
    <t>Elvira</t>
  </si>
  <si>
    <t>Ramos</t>
  </si>
  <si>
    <t>Correa</t>
  </si>
  <si>
    <t>Lucia</t>
  </si>
  <si>
    <t>Grover</t>
  </si>
  <si>
    <t>Bravo</t>
  </si>
  <si>
    <t>Oscar Jacob</t>
  </si>
  <si>
    <t>Martinez</t>
  </si>
  <si>
    <t>Quezada</t>
  </si>
  <si>
    <t>Erika Ivonne</t>
  </si>
  <si>
    <t>Jimenez</t>
  </si>
  <si>
    <t>Navarro</t>
  </si>
  <si>
    <t>Alimentos y Bebidas Gavilanes S.A. de C.V.</t>
  </si>
  <si>
    <t>Sandy Violeta</t>
  </si>
  <si>
    <t>Nuñez</t>
  </si>
  <si>
    <t>Valencia</t>
  </si>
  <si>
    <t>Koplin Control S.A. de C.V.</t>
  </si>
  <si>
    <t>Ramona</t>
  </si>
  <si>
    <t>Chávez</t>
  </si>
  <si>
    <t xml:space="preserve">Nexx Espacios S.A. de C.V. </t>
  </si>
  <si>
    <t>Ingenieria en Sistemas de Fijacion S.A. de C.V.</t>
  </si>
  <si>
    <t>UG Servicios Empresariales S.A. de C.V.</t>
  </si>
  <si>
    <t>Daosa S.A. de C.V.</t>
  </si>
  <si>
    <t>Dalton Automotriz S. de R.L. de C.V.</t>
  </si>
  <si>
    <t>IIC040108489</t>
  </si>
  <si>
    <t>RACE390422ID2</t>
  </si>
  <si>
    <t>MAQO960705JD5</t>
  </si>
  <si>
    <t>ABG1411193V6</t>
  </si>
  <si>
    <t>KCO031212FS3</t>
  </si>
  <si>
    <t>CACR441031BD6</t>
  </si>
  <si>
    <t>NES15SS25IY2</t>
  </si>
  <si>
    <t>ISF021121QX6</t>
  </si>
  <si>
    <t>USE130614S31</t>
  </si>
  <si>
    <t>39</t>
  </si>
  <si>
    <t>Alcalde</t>
  </si>
  <si>
    <t>150</t>
  </si>
  <si>
    <t>44100</t>
  </si>
  <si>
    <t>1478</t>
  </si>
  <si>
    <t>44260</t>
  </si>
  <si>
    <t>Juan de Dios Robledo</t>
  </si>
  <si>
    <t>Cristobal de Oñate</t>
  </si>
  <si>
    <t>Mariano Otero</t>
  </si>
  <si>
    <t>1525</t>
  </si>
  <si>
    <t>Tlajomulco de Zuñiga</t>
  </si>
  <si>
    <t>97</t>
  </si>
  <si>
    <t>45645</t>
  </si>
  <si>
    <t>Prolongacion Lopez Mateos Sur</t>
  </si>
  <si>
    <t>Los Gavilanes</t>
  </si>
  <si>
    <t>Humberto Chavira</t>
  </si>
  <si>
    <t>16</t>
  </si>
  <si>
    <t>Lomas del Centinela</t>
  </si>
  <si>
    <t>45190</t>
  </si>
  <si>
    <t>Liceo</t>
  </si>
  <si>
    <t>186</t>
  </si>
  <si>
    <t>Puerto Yavaros</t>
  </si>
  <si>
    <t>Miramar</t>
  </si>
  <si>
    <t>Talpita Norte</t>
  </si>
  <si>
    <t>Cacahuatales</t>
  </si>
  <si>
    <t>54</t>
  </si>
  <si>
    <t>A-001</t>
  </si>
  <si>
    <t>Ex hacienda de Coapa</t>
  </si>
  <si>
    <t>Tlalpan</t>
  </si>
  <si>
    <t>12</t>
  </si>
  <si>
    <t>Tlapan</t>
  </si>
  <si>
    <t>14330</t>
  </si>
  <si>
    <t>Servicio de sanitización y desinfección 2 sanitizaciones del Paraninfo de la Universidad de Guadalajara, una antes del informe y otra concluyendo este.</t>
  </si>
  <si>
    <t>Mantenimiento preventivo y/o correctivo a equipo Phanthom SCBA 1997 60 minutos, Modelo SCBA-P60FC. Equipo de respiración autónoma para los trabajos em atmósferas peligrosas en rescates y el ataque a incendios en ambientes extremos, fabricado acorde a NFPA 1997, bajo la certificación CE en 136:1998.</t>
  </si>
  <si>
    <t>Banner con motivo del informe de labores 2020-2021 Sala Regional Guadalajara.</t>
  </si>
  <si>
    <t>Adquisición de bolsa de polietileno color negro medidas 36x46 cms calibre 300.</t>
  </si>
  <si>
    <t>Adquisición de carátulas para la integración de expedientes.</t>
  </si>
  <si>
    <t>Réplica de bandera nacinal mexicana para exteriri medidas 2 x 50 metros.</t>
  </si>
  <si>
    <t>Servicio de alimentación.</t>
  </si>
  <si>
    <t>Mantenimiento, limpieza y ajuste de tensores de lona y estructura de velaria de terraza del salón de usos múltiples, ubicada en el segundo piso del edificio anexo de la Sala Regional Guadalajara.</t>
  </si>
  <si>
    <t>Lavado de piso, suministro y aplicación de aceitado en piso deck instalado en la terraza del salón de usos múltiples.</t>
  </si>
  <si>
    <t>Mantenimiento preventivo y/o correctivo 2022-vehículo TOYOTA SIENNA 2009 LE  No. Serie: 5TDZK23C19S248660 placas JJJ2423 vehículo utilitario de la Sala Regional Guadalajara del Tribunal Electoral del poder Judicial de la Federación.</t>
  </si>
  <si>
    <t>Mantenimiento preventivo y/o correctivo 2022-vehículo TIIDA NISSAN Modelo 2016, No. Serie: 3N1BC1ADXGK209825 placas JMK1484 vehículo utilitario de la Sala Regional Guadalajara del Tribunal Electoral del poder Judicial de la Federación.</t>
  </si>
  <si>
    <t>Mantenimiento preventivo y/o correctivo 2022-vehículo TIIDA NISSAN Modelo 2016, No. Serie: 3N1BC1AD7GK209796 placas JMK1481 vehículo utilitario de la Sala Regional Guadalajara del Tribunal Electoral del poder Judicial de la Federación.</t>
  </si>
  <si>
    <t>Mantenimiento preventivo y/o correctivo 2022-vehículo TIIDA NISSAN Modelo 2016, No. Serie: 3N1BC1ADXGK209758 placas JMK1482 vehículo utilitario de la Sala Regional Guadalajara del Tribunal Electoral del poder Judicial de la Federación.</t>
  </si>
  <si>
    <t>Adquisición de material para los filtros sanitarios y para la protección del personal por la contingencia de SARS-CV-2.</t>
  </si>
  <si>
    <t>Adquisición de postes de aluminio para la integración de expedientes.</t>
  </si>
  <si>
    <t>SG/67-22</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</si>
  <si>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</si>
  <si>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Servicio de fumigación y control de plagas</t>
  </si>
  <si>
    <t>Delegación Administrativa Sala Regional Guadalajara</t>
  </si>
  <si>
    <t>Transferencia</t>
  </si>
  <si>
    <t>Federales</t>
  </si>
  <si>
    <t>Recursos Federales</t>
  </si>
  <si>
    <t>La Sala Regional Guadalajara del Tribunal Electoral del Poder Judicial de la Federación, a través del personal adscrito a la Delegación Administrativa.</t>
  </si>
  <si>
    <t>Delegación Administrativa de la Sala Regional Guadalajara</t>
  </si>
  <si>
    <t>SG/69-22</t>
  </si>
  <si>
    <t>Servicio de recolección de residuos peligrosos, biológicos infecciosos</t>
  </si>
  <si>
    <t xml:space="preserve">Ecotecnia Ambiental, S.A. de C.V. </t>
  </si>
  <si>
    <t>EAM0009065H5</t>
  </si>
  <si>
    <t>Vidrio</t>
  </si>
  <si>
    <t>Moderna</t>
  </si>
  <si>
    <t>SG/68-22</t>
  </si>
  <si>
    <t>Mantenimiento Preventivo correctivo equipo hidroneumático</t>
  </si>
  <si>
    <t>Jose Alfredo</t>
  </si>
  <si>
    <t xml:space="preserve">Flores </t>
  </si>
  <si>
    <t xml:space="preserve">Cerrillo </t>
  </si>
  <si>
    <t>FOCA7409072C1</t>
  </si>
  <si>
    <t>Monte Apeninos</t>
  </si>
  <si>
    <t>Esperanza</t>
  </si>
  <si>
    <t>SG/66-22</t>
  </si>
  <si>
    <t>Mantenimiento Preventivo correctivo planta de emergencia</t>
  </si>
  <si>
    <t xml:space="preserve">Integradora CJ, S.A. de C.V. </t>
  </si>
  <si>
    <t>ICJ081202DZ0</t>
  </si>
  <si>
    <t>Lago Cuitzeo</t>
  </si>
  <si>
    <t>Jardines del Country</t>
  </si>
  <si>
    <t>SG/70-22</t>
  </si>
  <si>
    <t>Mantenimiento Preventivo correctivo subestación eléctrica</t>
  </si>
  <si>
    <t>Comercializadora Industrial y Obras de Occidente, S.A. de C.V.</t>
  </si>
  <si>
    <t>CIO100603QR9</t>
  </si>
  <si>
    <t>Tulipanes</t>
  </si>
  <si>
    <t>SG/78-22</t>
  </si>
  <si>
    <t>Mantenimiento Preventivo correctivo elevador de minusválidos carga y rampas eleva autos</t>
  </si>
  <si>
    <t>Ambar Cargo, S.A. DE C.V.</t>
  </si>
  <si>
    <t>ACA170222CI1</t>
  </si>
  <si>
    <t>SG/71-22</t>
  </si>
  <si>
    <t>Mantenimiento Preventivo correctivo equipos de aire acondicionado, chiller, extractores y equipos de precisión</t>
  </si>
  <si>
    <t>SG/72-22</t>
  </si>
  <si>
    <t>Mantenimiento Preventivo correctivo Elevador Schindler</t>
  </si>
  <si>
    <t xml:space="preserve">Elevadores Schindler S.A. de C.V. </t>
  </si>
  <si>
    <t>ESC8911081Q8</t>
  </si>
  <si>
    <t>A San Mateo</t>
  </si>
  <si>
    <t>Anexo Jardines de San Mateo</t>
  </si>
  <si>
    <t>Naucalpan de Juárez</t>
  </si>
  <si>
    <t>SG/76-22</t>
  </si>
  <si>
    <t>Servicio de interpretación a lengua de señas mexicana (LSM)</t>
  </si>
  <si>
    <t xml:space="preserve">Abisai </t>
  </si>
  <si>
    <t xml:space="preserve">Alcala  </t>
  </si>
  <si>
    <t>Ruelas</t>
  </si>
  <si>
    <t>AARA7907298Q9</t>
  </si>
  <si>
    <t>Isla Venados</t>
  </si>
  <si>
    <t>Arvento</t>
  </si>
  <si>
    <t>SG/74-22</t>
  </si>
  <si>
    <t>Servicio de recolección de residuos sólidos</t>
  </si>
  <si>
    <t xml:space="preserve">Gen Industrial  S.A. de C.V. </t>
  </si>
  <si>
    <t>GIN811027SS4</t>
  </si>
  <si>
    <t>Pte T1 P8</t>
  </si>
  <si>
    <t>Santa Maria</t>
  </si>
  <si>
    <t>Monterrey</t>
  </si>
  <si>
    <t>SG/77-22</t>
  </si>
  <si>
    <t>Suministro de agua en garrafones de 20 lts., para el consumo de los servidores</t>
  </si>
  <si>
    <t xml:space="preserve">Industria de Refrescos S. de R.L. de C.V. </t>
  </si>
  <si>
    <t>IRE820805HA3</t>
  </si>
  <si>
    <t>Cruz Manca</t>
  </si>
  <si>
    <t>Secretaria General</t>
  </si>
  <si>
    <t>Presidencia</t>
  </si>
  <si>
    <t>Servicio mensual de limpieza del mobiliario interior y exterior e inmueble perteneciente a la Sala Regional Guadalajara, incluyendo y proporcionando los materiales de aseo, equipo y maquinaria necesaria para la prestación del servicio. Enero y febero 2021</t>
  </si>
  <si>
    <t>Servicio de Suscripción de impreso y digital periódicos para los Magistrados de esta Sala Regional Guadalajara, del Tribunal Electoral del Poder Judicial de la Federación, brindado durante la anualidad 2022.</t>
  </si>
  <si>
    <t>https://www.te.gob.mx/Repositorio/A70F28-B/SRG/2022/ORDENES DE SERVICIO/orden de servicio 20220008 mantto piso deck 2022.pdf</t>
  </si>
  <si>
    <t>https://www.te.gob.mx/Repositorio/A70F28-B/SRG/2022/ORDENES DE SERVICIO/orden de servicio 20220002 eq resp aut 2022.pdf</t>
  </si>
  <si>
    <t>https://www.te.gob.mx/Repositorio/A70F28-B/SRG/2022/ORDENES DE SERVICIO/orden de servicio 20220005 sanitizacion 2022.pdf</t>
  </si>
  <si>
    <t>https://www.te.gob.mx/Repositorio/A70F28-B/SRG/2022/ORDENES DE SERVICIO/orden de servicio 20220006 alimentos 2022.pdf</t>
  </si>
  <si>
    <t>https://www.te.gob.mx/Repositorio/A70F28-B/SRG/2022/ORDENES DE SERVICIO/orden de servicio 20220001 limpieza ene-feb 2022.pdf</t>
  </si>
  <si>
    <t>https://www.te.gob.mx/Repositorio/A70F28-B/SRG/2022/ORDENES DE SERVICIO/orden de servicio 20220003 periodicos 2022.pdf</t>
  </si>
  <si>
    <t>https://www.te.gob.mx/Repositorio/A70F28-B/SRG/2022/ORDENES DE SERVICIO/orden de servicio 20220012 mantto tiida 1481 2022.pdf</t>
  </si>
  <si>
    <t>https://www.te.gob.mx/Repositorio/A70F28-B/SRG/2022/ORDENES DE SERVICIO/orden de servicio 20220013 mantto tiida 1482 2022.pdf</t>
  </si>
  <si>
    <t>https://www.te.gob.mx/Repositorio/A70F28-B/SRG/2022/ORDENES DE SERVICIO/orden de servicio 20220014 mantto tiida 1484 2022.pdf</t>
  </si>
  <si>
    <t>https://www.te.gob.mx/Repositorio/A70F28-B/SRG/2022/ORDENES DE SERVICIO/orden de servicio 20220015 mantto sienna 2423 2022.pdf</t>
  </si>
  <si>
    <t>https://www.te.gob.mx/Repositorio/A70F28-B/SRG/2022/ORDENES DE SERVICIO/orden de servicio 20220004 mantto velaria 2022.pdf</t>
  </si>
  <si>
    <t>https://www.te.gob.mx/Repositorio/A70F28-B/SRG/2022/PEDIDOS/pedido 20220001 bandera 2022.pdf</t>
  </si>
  <si>
    <t>https://www.te.gob.mx/Repositorio/A70F28-B/SRG/2022/PEDIDOS/pedido 20220002 caratulas 2022.pdf</t>
  </si>
  <si>
    <t>https://www.te.gob.mx/Repositorio/A70F28-B/SRG/2022/PEDIDOS/pedido 20220003 bolsas 2022.pdf</t>
  </si>
  <si>
    <t>https://www.te.gob.mx/Repositorio/A70F28-B/SRG/2022/PEDIDOS/pedido 20220004 banners 2022.pdf</t>
  </si>
  <si>
    <t>https://www.te.gob.mx/Repositorio/A70F28-B/SRG/2022/OFICIOS DE SATISFACCIÓN/of satis 20220001 limpieza ene 2022.pdf</t>
  </si>
  <si>
    <t>https://www.te.gob.mx/Repositorio/A70F28-B/SRG/2022/OFICIOS DE SATISFACCIÓN/of satis pedido 20220001 bandera.pdf</t>
  </si>
  <si>
    <t>https://www.te.gob.mx/Repositorio/A70F28-B/SRG/2022/OFICIOS DE SATISFACCIÓN/of satis 20220002 caratulas 2022.pdf</t>
  </si>
  <si>
    <t>https://www.te.gob.mx/Repositorio/A70F28-B/SRG/2022/OFICIOS DE SATISFACCIÓN/of satis 20220003 bolsas 2022.pdf</t>
  </si>
  <si>
    <t>https://www.te.gob.mx/Repositorio/A70F28-B/SRG/2022/OFICIOS DE SATISFACCIÓN/of satis 20220004 banners 2022.pdf</t>
  </si>
  <si>
    <t>https://www.te.gob.mx/Repositorio/A70F28-B/SRG/2022/OFICIOS DE SATISFACCIÓN/of satis 20220002 eq res aut 2022.pdf</t>
  </si>
  <si>
    <t>https://www.te.gob.mx/Repositorio/A70F28-B/SRG/2022/OFICIOS DE SATISFACCIÓN/of satis 20220005 sanitizacion 2022.pdf</t>
  </si>
  <si>
    <t>https://www.te.gob.mx/Repositorio/A70F28-B/SRG/2022/OFICIOS DE SATISFACCIÓN/of satis 20220006 alimentos 2022.pdf</t>
  </si>
  <si>
    <t>https://www.te.gob.mx/Repositorio/A70F28-B/SRG/2022/OFICIOS DE SATISFACCIÓN/of satis 20220003 periodicos 2022.pdf</t>
  </si>
  <si>
    <t>https://www.te.gob.mx/Repositorio/A70F28-B/SRG/2022/OFICIOS DE SATISFACCIÓN/of satis 20220004 mantto velaria 2022.pdf</t>
  </si>
  <si>
    <t>https://www.te.gob.mx/Repositorio/A70F28-B/SRG/2022/OFICIOS DE SATISFACCIÓN/of satis 20220008 mantto piso deck 2022.pdf</t>
  </si>
  <si>
    <t>https://www.te.gob.mx/Repositorio/A70F28-B/SRG/2022/OFICIOS DE SATISFACCIÓN/of satis 20220012 mantto tiida 1481 2022.pdf</t>
  </si>
  <si>
    <t>https://www.te.gob.mx/Repositorio/A70F28-B/SRG/2022/OFICIOS DE SATISFACCIÓN/of satis 20220013 mantto tiida 1482 2022.pdf</t>
  </si>
  <si>
    <t>https://www.te.gob.mx/Repositorio/A70F28-B/SRG/2022/OFICIOS DE SATISFACCIÓN/of satis 20220014 mantto tiida 1484 2022.pdf</t>
  </si>
  <si>
    <t>https://www.te.gob.mx/Repositorio/A70F28-B/SRG/2022/OFICIOS DE SATISFACCIÓN/of satis 20220015 mantto sienna 2423 2022.pdf</t>
  </si>
  <si>
    <t>https://www.te.gob.mx/Repositorio/A70F28-B/SRG/2022/OFICIOS DE SATISFACCIÓN/of satis 20220005 material covid 2022.pdf</t>
  </si>
  <si>
    <t>https://www.te.gob.mx/Repositorio/A70F28-B/SRG/2022/OFICIOS DE SATISFACCIÓN/of satis 20220007 postes 2022.pdf</t>
  </si>
  <si>
    <t>https://www.te.gob.mx/Repositorio/A70F28-B/SRG/2022/SUFICIENCIAS/220215 TEPJF-SRG-DA-00236-2022-Adquisición de postes de aluminio p.pdf</t>
  </si>
  <si>
    <t>https://www.te.gob.mx/Repositorio/A70F28-B/SRG/2022/SUFICIENCIAS/220117 TEPJF-SRG-DA-00075-2022-Adquisición de Bandera - SRG.pdf</t>
  </si>
  <si>
    <t>https://www.te.gob.mx/Repositorio/A70F28-B/SRG/2022/SUFICIENCIAS/OFICIO TEPJF-SRG-DA-00091-2022 cartulas.pdf</t>
  </si>
  <si>
    <t>https://www.te.gob.mx/Repositorio/A70F28-B/SRG/2022/SUFICIENCIAS/OFICIO TEPJF-SRG-DA-00166-2022 bolsas.pdf</t>
  </si>
  <si>
    <t>https://www.te.gob.mx/Repositorio/A70F28-B/SRG/2022/SUFICIENCIAS/suficiencia informe - sanitizacion.pdf</t>
  </si>
  <si>
    <t>https://www.te.gob.mx/Repositorio/A70F28-B/SRG/2022/SUFICIENCIAS/TEPJF-DGRF-JUPP-1084-2021 Limpieza.pdf</t>
  </si>
  <si>
    <t>https://www.te.gob.mx/Repositorio/A70F28-B/SRG/2022/SUFICIENCIAS/OFICIO TEPJF-SRG-DA-00090-2022 periodicos.pdf</t>
  </si>
  <si>
    <t>https://www.te.gob.mx/Repositorio/A70F28-B/SRG/2022/SUFICIENCIAS/OFICIO TEPJF-SRG-DA-00171-2022 velaria.pdf</t>
  </si>
  <si>
    <t>https://www.te.gob.mx/Repositorio/A70F28-B/SRG/2022/SUFICIENCIAS/OFICIO TEPJF-SRG-DA-00190-2022 piso deck terraza.pdf</t>
  </si>
  <si>
    <t>https://www.te.gob.mx/Repositorio/A70F28-B/SRG/2022/SUFICIENCIAS/220315 TEPJF-SRG-DA-00333-2022 Toyota Sienna.pdf</t>
  </si>
  <si>
    <t>https://www.te.gob.mx/Repositorio/A70F28-B/SRG/2022/SUFICIENCIAS/220315 TEPJF-SRG-DA-00336-2022 Tiida Nissan.pdf</t>
  </si>
  <si>
    <t>https://www.te.gob.mx/Repositorio/A70F28-B/SRG/2022/SUFICIENCIAS/220315 TEPJF-SRG-DA-00335-2022 Tiida Nissan-SRG.pdf</t>
  </si>
  <si>
    <t>https://www.te.gob.mx/Repositorio/A70F28-B/SRG/2022/SUFICIENCIAS/220315 TEPJF-SRG-DA-00337-2022 Tiida Nissan.pdf</t>
  </si>
  <si>
    <t>https://www.te.gob.mx/Repositorio/A70F28-B/SRG/2022/SUFICIENCIAS/OFICIO TEPJF-SRG-DA-00229-2022 material filtros sanitarios.pdf</t>
  </si>
  <si>
    <t>https://www.te.gob.mx/Repositorio/A70F28-B/SRG/2022/SUFICIENCIAS/220105 TEPJF-SRG-DA-01386-2022 Servicio de Fumigación.pdf</t>
  </si>
  <si>
    <t>https://www.te.gob.mx/Repositorio/A70F28-B/SRG/2022/SUFICIENCIAS/220104 TEPJF-SRG-DA-01387-2021 Residuos solidos.pdf</t>
  </si>
  <si>
    <t>https://www.te.gob.mx/Repositorio/A70F28-B/SRG/2022/SUFICIENCIAS/220105 TEPJF-SRG-DA-01394-2021- Mantenimiento hidroneumático.pdf</t>
  </si>
  <si>
    <t>https://www.te.gob.mx/Repositorio/A70F28-B/SRG/2022/SUFICIENCIAS/220105 TEPJF-SRG-DA-01398-2021- Mantenimiento planta de emergencia.pdf</t>
  </si>
  <si>
    <t>https://www.te.gob.mx/Repositorio/A70F28-B/SRG/2022/SUFICIENCIAS/220105 TEPJF-SRG-DA-01401-2021- Mantenimiento subestación eléctrica.pdf</t>
  </si>
  <si>
    <t>https://www.te.gob.mx/Repositorio/A70F28-B/SRG/2022/SUFICIENCIAS/220104 TEPJF-SRG-DA-01388-2021-Mantenimiento a elevador.pdf</t>
  </si>
  <si>
    <t>https://www.te.gob.mx/Repositorio/A70F28-B/SRG/2022/SUFICIENCIAS/220105 TEPJF-DGRF-JUPP-0040-2022 Mantenimiento a equipos de aire acondicionado.pdf</t>
  </si>
  <si>
    <t>https://www.te.gob.mx/Repositorio/A70F28-B/SRG/2022/SUFICIENCIAS/220105 TEPJF-SRG-DA-01393-2021 Mantenimiento elevadores.pdf</t>
  </si>
  <si>
    <t>https://www.te.gob.mx/Repositorio/A70F28-B/SRG/2022/SUFICIENCIAS/220104 TEPJF-DGRF-JUPP-0022-2022 Interpretación de lenguaje de señas.pdf</t>
  </si>
  <si>
    <t>https://www.te.gob.mx/Repositorio/A70F28-B/SRG/2022/SUFICIENCIAS/220105 TEPJF-SRG-DA-01397-2021 Suministro de agua embotellada.pdf</t>
  </si>
  <si>
    <t>https://www.te.gob.mx/Repositorio/A70F28-B/SRG/2022/SUFICIENCIAS/220104 TEPJF-SRG-DA-01390-2021- Residuos peligrosos área médica.pdf</t>
  </si>
  <si>
    <t>https://www.te.gob.mx/Repositorio/A70F28-B/SRG/2022/OFICIOS DE SATISFACCIÓN/KOPLIN CONTROL FEB-MARZO 2022.pdf</t>
  </si>
  <si>
    <t>https://www.te.gob.mx/Repositorio/A70F28-B/SRG/2022/OFICIOS DE SATISFACCIÓN/AMBAR CARGO 1 SEMESTRE 2022.pdf</t>
  </si>
  <si>
    <t>https://www.te.gob.mx/Repositorio/A70F28-B/SRG/2022/OFICIOS DE SATISFACCIÓN/SCHINDLER ENE-MARZO 2022.pdf</t>
  </si>
  <si>
    <t>https://www.te.gob.mx/Repositorio/A70F28-B/SRG/2022/OFICIOS DE SATISFACCIÓN/BEBIDAS PURIFICADAS MAR 2022.pdf</t>
  </si>
  <si>
    <t>https://www.te.gob.mx/Repositorio/A70F28-B/SRG/2022/OFICIOS DE SATISFACCIÓN/JOSE ALFREDO CERRILLOS HIDRO ENE-MARZO 2022.pdf</t>
  </si>
  <si>
    <t>https://www.te.gob.mx/Repositorio/A70F28-B/70-28-b/2022/SG-68-22.pdf</t>
  </si>
  <si>
    <t>https://www.te.gob.mx/Repositorio/A70F28-B/70-28-b/2022/SG-77-22.pdf</t>
  </si>
  <si>
    <t>https://www.te.gob.mx/Repositorio/A70F28-B/70-28-b/2022/SG-72-22.pdf</t>
  </si>
  <si>
    <t>https://www.te.gob.mx/Repositorio/A70F28-B/70-28-b/2022/SG-74-22.pdf</t>
  </si>
  <si>
    <t>https://www.te.gob.mx/Repositorio/A70F28-B/70-28-b/2022/SG-76-22.pdf</t>
  </si>
  <si>
    <t>https://www.te.gob.mx/Repositorio/A70F28-B/70-28-b/2022/SG-78-22.pdf</t>
  </si>
  <si>
    <t>Secretaria de Seguridad y Protección Ciudadana Servicio de Protección Federal</t>
  </si>
  <si>
    <t>SPF130103BF7</t>
  </si>
  <si>
    <t>Miguel Angel de Quevedo</t>
  </si>
  <si>
    <t>El Rosedal</t>
  </si>
  <si>
    <t>Coyoacán</t>
  </si>
  <si>
    <t>https://www.te.gob.mx/Repositorio/A70F28-B/SRG/2022/SUFICIENCIAS/SUFICIENCIA banner.pdf</t>
  </si>
  <si>
    <t>https://www.te.gob.mx/Repositorio/A70F28-B/SRG/2022/SUFICIENCIAS/SUFICIENCIA EQUIPO RESPIRACION.pdf</t>
  </si>
  <si>
    <t>https://www.te.gob.mx/Repositorio/A70F28-B/SRG/2022/SUFICIENCIAS/SUFICIENCIA ALIMENTOS.pdf</t>
  </si>
  <si>
    <t>SG/73-22</t>
  </si>
  <si>
    <t>https://www.te.gob.mx/Repositorio/A70F28-B/SRG/2022/SUFICIENCIAS/SUFI LAMBDA.pdf</t>
  </si>
  <si>
    <t>https://www.te.gob.mx/Repositorio/A70F28-B/70-28-b/2022/SG-73-22.pdf</t>
  </si>
  <si>
    <t>https://www.te.gob.mx/Repositorio/A70F28-B/70-28-b/2022/SG-75-22.pdf</t>
  </si>
  <si>
    <t>SG/75-22</t>
  </si>
  <si>
    <t>https://www.te.gob.mx/Repositorio/A70F28-B/SRG/2022/OFICIOS DE SATISFACCIÓN/ABISAI ALCALA RUELAS ENE-MAR 2022.pdf</t>
  </si>
  <si>
    <t>https://www.te.gob.mx/Repositorio/A70F28-B/SRG/2022/OFICIOS DE SATISFACCIÓN/ECOTECNIA ENE-MAR 2022.pdf</t>
  </si>
  <si>
    <t>https://www.te.gob.mx/Repositorio/A70F28-B/SRG/2022/OFICIOS DE SATISFACCIÓN/INTEGRADORA CJ PLANTA ENE-MAR 2022.pdf</t>
  </si>
  <si>
    <t>https://www.te.gob.mx/Repositorio/A70F28-B/SRG/2022/OFICIOS DE SATISFACCIÓN/OF SATISFACCION AIRE ACON 1ER TRIM.pdf</t>
  </si>
  <si>
    <t>https://www.te.gob.mx/Repositorio/A70F28-B/SRG/2022/OFICIOS DE SATISFACCIÓN/OF SATISFACCION GEN ENE-MAR 2022.pdf</t>
  </si>
  <si>
    <t>https://www.te.gob.mx/Repositorio/A70F28-B/SRG/2022/PEDIDOS/PEDIDO 20220005.pdf</t>
  </si>
  <si>
    <t>https://www.te.gob.mx/Repositorio/A70F28-B/SRG/2022/PEDIDOS/PEDIDO 20220007.pdf</t>
  </si>
  <si>
    <t>https://www.te.gob.mx/Repositorio/A70F28-B/SRG/2022/SUFICIENCIAS/SUFICIENCIA SG-75 ING INTEGRAL.pdf</t>
  </si>
  <si>
    <t>https://www.te.gob.mx/Repositorio/A70F28-B/SRG/2022/SUFICIENCIAS/SUFICIENCIA SG-181 PROTECCION FEDERAL.pdf</t>
  </si>
  <si>
    <t>SG/181-22</t>
  </si>
  <si>
    <t>https://www.te.gob.mx/Repositorio/A70F28-B/70-28-b/2022/SS-67-22.pdf</t>
  </si>
  <si>
    <t>https://www.te.gob.mx/Repositorio/A70F28-B/70-28-b/2022/SS-69-22.pdf</t>
  </si>
  <si>
    <t>https://www.te.gob.mx/Repositorio/A70F28-B/70-28-b/2022/SS-66-22.pdf</t>
  </si>
  <si>
    <t>https://www.te.gob.mx/Repositorio/A70F28-B/70-28-b/2022/SS-70-22.pdf</t>
  </si>
  <si>
    <t>Servicio de mantenimiento preventivo y correctivo al inmueble e instalaciones</t>
  </si>
  <si>
    <t>Servicio de mantenimiento preventivo y correctivo al sistema contra incendio</t>
  </si>
  <si>
    <t xml:space="preserve">Servicio de protección, custodia, vigilancia y seguridad </t>
  </si>
  <si>
    <t>Lambda Consultoría y Construcción S.A. de C.V.</t>
  </si>
  <si>
    <t>Ingeniería Integral Contra Incendio, S.A. de C.V.</t>
  </si>
  <si>
    <t>LCC180912I33</t>
  </si>
  <si>
    <t>Lazaro Cárdenas</t>
  </si>
  <si>
    <t>Cruz del Sur</t>
  </si>
  <si>
    <t>Jardines del Bosque</t>
  </si>
  <si>
    <t>Bosques de la Victoria</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</si>
  <si>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</si>
  <si>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Peso mexicano</t>
  </si>
  <si>
    <t>20220001</t>
  </si>
  <si>
    <t>20220002</t>
  </si>
  <si>
    <t>20220003</t>
  </si>
  <si>
    <t>20220004</t>
  </si>
  <si>
    <t>20220005</t>
  </si>
  <si>
    <t>20220006</t>
  </si>
  <si>
    <t>20220012</t>
  </si>
  <si>
    <t>20220013</t>
  </si>
  <si>
    <t>20220014</t>
  </si>
  <si>
    <t>20220015</t>
  </si>
  <si>
    <t>20220007</t>
  </si>
  <si>
    <t>20220008</t>
  </si>
  <si>
    <t>Servicio de protección, custodia, vigilancia y seguridad</t>
  </si>
  <si>
    <t>Nexx Espacios S.A. de C.V.</t>
  </si>
  <si>
    <t>Ecotecnia Ambiental, S.A. de C.V.</t>
  </si>
  <si>
    <t>Flores</t>
  </si>
  <si>
    <t>Cerrillo</t>
  </si>
  <si>
    <t>Integradora CJ, S.A. de C.V.</t>
  </si>
  <si>
    <t>Elevadores Schindler S.A. de C.V.</t>
  </si>
  <si>
    <t>Abisai</t>
  </si>
  <si>
    <t>Alcala</t>
  </si>
  <si>
    <t>Gen Industrial  S.A. de C.V.</t>
  </si>
  <si>
    <t>Industria de Refrescos S. de R.L. de C.V.</t>
  </si>
  <si>
    <t>2930</t>
  </si>
  <si>
    <t>44969</t>
  </si>
  <si>
    <t>5540</t>
  </si>
  <si>
    <t>5</t>
  </si>
  <si>
    <t>44730</t>
  </si>
  <si>
    <t>4179</t>
  </si>
  <si>
    <t>45060</t>
  </si>
  <si>
    <t>999</t>
  </si>
  <si>
    <t>44705</t>
  </si>
  <si>
    <t>1552</t>
  </si>
  <si>
    <t>151</t>
  </si>
  <si>
    <t>44190</t>
  </si>
  <si>
    <t>2469</t>
  </si>
  <si>
    <t>44300</t>
  </si>
  <si>
    <t>2393</t>
  </si>
  <si>
    <t>44210</t>
  </si>
  <si>
    <t>Anis</t>
  </si>
  <si>
    <t>752</t>
  </si>
  <si>
    <t>45647</t>
  </si>
  <si>
    <t>Washinton</t>
  </si>
  <si>
    <t>455</t>
  </si>
  <si>
    <t>Rincon de agua azul</t>
  </si>
  <si>
    <t>44467</t>
  </si>
  <si>
    <t>57</t>
  </si>
  <si>
    <t>15</t>
  </si>
  <si>
    <t>53240</t>
  </si>
  <si>
    <t>274</t>
  </si>
  <si>
    <t>45670</t>
  </si>
  <si>
    <t>Antonio L. Rodriguez</t>
  </si>
  <si>
    <t>1884</t>
  </si>
  <si>
    <t>19</t>
  </si>
  <si>
    <t>64650</t>
  </si>
  <si>
    <t>Santa Fe</t>
  </si>
  <si>
    <t>485</t>
  </si>
  <si>
    <t>Piso 4</t>
  </si>
  <si>
    <t>Cuajimalpa de Morelos</t>
  </si>
  <si>
    <t>5349</t>
  </si>
  <si>
    <t>2942</t>
  </si>
  <si>
    <t>44520</t>
  </si>
  <si>
    <t>3088</t>
  </si>
  <si>
    <t>44540</t>
  </si>
  <si>
    <t>915</t>
  </si>
  <si>
    <t>3</t>
  </si>
  <si>
    <t>4330</t>
  </si>
  <si>
    <t>21/01/2022</t>
  </si>
  <si>
    <t>26/01/2022</t>
  </si>
  <si>
    <t>14/02/2022</t>
  </si>
  <si>
    <t>07/02/2022</t>
  </si>
  <si>
    <t>26/02/2022</t>
  </si>
  <si>
    <t>16/02/2022</t>
  </si>
  <si>
    <t>17/02/2022</t>
  </si>
  <si>
    <t>28/01/2022</t>
  </si>
  <si>
    <t>18/02/2022</t>
  </si>
  <si>
    <t>01/01/2022</t>
  </si>
  <si>
    <t>28/02/2022</t>
  </si>
  <si>
    <t>31/12/2022</t>
  </si>
  <si>
    <t>24/02/2022</t>
  </si>
  <si>
    <t>01/03/2022</t>
  </si>
  <si>
    <t>22/03/2022</t>
  </si>
  <si>
    <t>22/02/2022</t>
  </si>
  <si>
    <t>08/03/2022</t>
  </si>
  <si>
    <t>12/03/2022</t>
  </si>
  <si>
    <t>https://www.te.gob.mx/Repositorio/A70F28-B/70-28-b/2022/SG-71-22-censurado-VFpdf.pdf</t>
  </si>
  <si>
    <t>https://www.te.gob.mx/Repositorio/A70F28-B/70-28-b/2022/SG-181-22.pdf</t>
  </si>
  <si>
    <t>https://www.te.gob.mx/Repositorio/A70F28-B/SRG/2022/OFICIOS DE SATISFACCIÓN/OFICIOS SATISFACCION LAMBDA ENE-marzo 2022 ok.pdf</t>
  </si>
  <si>
    <t>20/04/2022</t>
  </si>
  <si>
    <t>31/03/2022</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</si>
  <si>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</si>
  <si>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acta de recepción física de trabajos ejecutados u homóloga", no se reporta debido a que, por la naturaleza del procedimiento y la contratación, no se genera documentación que actualice la información solicitada.</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</si>
  <si>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 "Monto total del contrato con impuestos incluidos (expresado en pesos mexicanos)",“Monto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acta de recepción física de trabajos ejecutados u homóloga", no se reporta debido a que, por la naturaleza del procedimiento y la contratación, no se genera documentación que actualice la información solicitada.</t>
  </si>
  <si>
    <t>2900</t>
  </si>
  <si>
    <t>14625</t>
  </si>
  <si>
    <t>7345</t>
  </si>
  <si>
    <t>1360</t>
  </si>
  <si>
    <t>990</t>
  </si>
  <si>
    <t>5200</t>
  </si>
  <si>
    <t>12931.03</t>
  </si>
  <si>
    <t>186000</t>
  </si>
  <si>
    <t>19077.09</t>
  </si>
  <si>
    <t>14500</t>
  </si>
  <si>
    <t>13357.64</t>
  </si>
  <si>
    <t>3556.04</t>
  </si>
  <si>
    <t>7444.83</t>
  </si>
  <si>
    <t>3444.83</t>
  </si>
  <si>
    <t>2560.93</t>
  </si>
  <si>
    <t>15475</t>
  </si>
  <si>
    <t>5465</t>
  </si>
  <si>
    <t>33039.36</t>
  </si>
  <si>
    <t>6361.44</t>
  </si>
  <si>
    <t>38534.04</t>
  </si>
  <si>
    <t>35380.05</t>
  </si>
  <si>
    <t>47227.95</t>
  </si>
  <si>
    <t>70180</t>
  </si>
  <si>
    <t>163456.06</t>
  </si>
  <si>
    <t>47171.26</t>
  </si>
  <si>
    <t>193440</t>
  </si>
  <si>
    <t>63859.81</t>
  </si>
  <si>
    <t>40020</t>
  </si>
  <si>
    <t>439697.3</t>
  </si>
  <si>
    <t>122900.84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</si>
</sst>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name val="Arial Narrow"/>
      <family val="2"/>
    </font>
    <font>
      <sz val="10"/>
      <color rgb="FF000000"/>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6">
    <xf numFmtId="0" fontId="0" fillId="0" borderId="0"/>
    <xf numFmtId="0" fontId="4" fillId="3" borderId="0"/>
    <xf numFmtId="0" fontId="3" fillId="3" borderId="0"/>
    <xf numFmtId="0" fontId="7" fillId="3" borderId="0" applyNumberFormat="0" applyFill="0" applyBorder="0" applyAlignment="0" applyProtection="0"/>
    <xf numFmtId="0" fontId="3" fillId="3" borderId="0"/>
    <xf numFmtId="0" fontId="3" fillId="3" borderId="0"/>
  </cellStyleXfs>
  <cellXfs count="42">
    <xf numFmtId="0" fontId="0" fillId="0" borderId="0" xfId="0"/>
    <xf numFmtId="0" fontId="1" fillId="2" borderId="1" xfId="0" applyFont="1" applyFill="1" applyBorder="1" applyAlignment="1">
      <alignment horizontal="center" wrapText="1"/>
    </xf>
    <xf numFmtId="0" fontId="3" fillId="3" borderId="0" xfId="2"/>
    <xf numFmtId="0" fontId="1" fillId="2" borderId="1" xfId="2" applyFont="1" applyFill="1" applyBorder="1" applyAlignment="1">
      <alignment horizontal="center" wrapText="1"/>
    </xf>
    <xf numFmtId="0" fontId="0" fillId="0" borderId="0" xfId="0" applyAlignment="1">
      <alignment horizontal="center"/>
    </xf>
    <xf numFmtId="0" fontId="0" fillId="0" borderId="0" xfId="0" applyAlignment="1">
      <alignment vertical="center"/>
    </xf>
    <xf numFmtId="15" fontId="5" fillId="3" borderId="0" xfId="0" applyNumberFormat="1" applyFont="1" applyFill="1" applyBorder="1" applyAlignment="1">
      <alignment horizontal="center" vertical="center" wrapText="1"/>
    </xf>
    <xf numFmtId="0" fontId="0" fillId="0" borderId="0" xfId="0" applyBorder="1" applyAlignment="1">
      <alignment vertical="center"/>
    </xf>
    <xf numFmtId="0" fontId="6" fillId="0" borderId="0" xfId="0" applyFont="1" applyBorder="1" applyAlignment="1">
      <alignment vertical="center" wrapText="1"/>
    </xf>
    <xf numFmtId="0" fontId="2" fillId="3" borderId="0" xfId="0" applyFont="1" applyFill="1" applyAlignment="1">
      <alignment vertical="center"/>
    </xf>
    <xf numFmtId="0" fontId="0" fillId="0" borderId="0" xfId="0" applyAlignment="1">
      <alignmen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Alignment="1">
      <alignment vertical="center"/>
    </xf>
    <xf numFmtId="0" fontId="2" fillId="3" borderId="0" xfId="0" applyFont="1" applyFill="1" applyAlignment="1">
      <alignment horizontal="center"/>
    </xf>
    <xf numFmtId="14" fontId="2" fillId="0" borderId="0" xfId="0" applyNumberFormat="1" applyFont="1"/>
    <xf numFmtId="0" fontId="2" fillId="0" borderId="0" xfId="0" applyFont="1"/>
    <xf numFmtId="0" fontId="2" fillId="3" borderId="0" xfId="0" applyFont="1" applyFill="1"/>
    <xf numFmtId="0" fontId="2" fillId="0" borderId="0" xfId="0" applyFont="1" applyAlignment="1">
      <alignment vertical="center"/>
    </xf>
    <xf numFmtId="0" fontId="2" fillId="3" borderId="0" xfId="0" applyFont="1" applyFill="1" applyBorder="1"/>
    <xf numFmtId="14" fontId="2" fillId="3" borderId="0" xfId="0" applyNumberFormat="1" applyFont="1" applyFill="1" applyBorder="1"/>
    <xf numFmtId="43" fontId="2" fillId="3" borderId="0" xfId="0" applyNumberFormat="1" applyFont="1" applyFill="1" applyAlignment="1">
      <alignment horizontal="center"/>
    </xf>
    <xf numFmtId="0" fontId="2" fillId="3" borderId="0" xfId="0" applyFont="1" applyFill="1" applyBorder="1" applyAlignment="1">
      <alignment horizontal="center" vertical="top"/>
    </xf>
    <xf numFmtId="0" fontId="0" fillId="0" borderId="0" xfId="0" applyAlignment="1">
      <alignment horizontal="right" vertical="center"/>
    </xf>
    <xf numFmtId="164" fontId="2" fillId="3" borderId="0" xfId="0" applyNumberFormat="1" applyFont="1" applyFill="1" applyAlignment="1">
      <alignment horizontal="right"/>
    </xf>
    <xf numFmtId="0" fontId="2" fillId="3" borderId="0" xfId="0" applyFont="1" applyFill="1" applyAlignment="1">
      <alignment horizontal="center" vertical="top"/>
    </xf>
    <xf numFmtId="43" fontId="2" fillId="3" borderId="0" xfId="4" applyNumberFormat="1" applyFont="1" applyFill="1" applyAlignment="1">
      <alignment horizontal="center"/>
    </xf>
    <xf numFmtId="43" fontId="2" fillId="3" borderId="0" xfId="5" applyNumberFormat="1" applyFont="1" applyFill="1" applyAlignment="1">
      <alignment horizontal="center"/>
    </xf>
    <xf numFmtId="0" fontId="2" fillId="0" borderId="0" xfId="0" applyFont="1" applyAlignment="1">
      <alignment vertical="top" wrapText="1"/>
    </xf>
    <xf numFmtId="0" fontId="2" fillId="0" borderId="0" xfId="0" applyFont="1" applyAlignment="1">
      <alignment vertical="top"/>
    </xf>
    <xf numFmtId="0" fontId="7" fillId="3" borderId="0" xfId="3" applyAlignment="1">
      <alignment vertical="top"/>
    </xf>
    <xf numFmtId="0" fontId="2" fillId="0" borderId="0" xfId="0" applyFont="1" applyAlignment="1">
      <alignment horizontal="right" vertical="top"/>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xf numFmtId="0" fontId="2" fillId="4" borderId="3" xfId="0" applyFont="1" applyFill="1" applyBorder="1" applyAlignment="1">
      <alignment vertical="center"/>
    </xf>
    <xf numFmtId="0" fontId="2" fillId="4" borderId="0" xfId="0" applyFont="1" applyFill="1" applyBorder="1" applyAlignment="1">
      <alignment vertical="center"/>
    </xf>
    <xf numFmtId="0" fontId="3" fillId="3" borderId="0" xfId="2" applyAlignment="1">
      <alignment horizontal="right"/>
    </xf>
    <xf numFmtId="0" fontId="1" fillId="2" borderId="1" xfId="2" applyFont="1" applyFill="1" applyBorder="1" applyAlignment="1">
      <alignment horizontal="right" wrapText="1"/>
    </xf>
    <xf numFmtId="0" fontId="2" fillId="0" borderId="0" xfId="0" applyFont="1" applyAlignment="1">
      <alignment horizontal="right" vertical="top" wrapText="1"/>
    </xf>
  </cellXfs>
  <cellStyles count="6">
    <cellStyle name="Hipervínculo" xfId="3" builtinId="8"/>
    <cellStyle name="Normal" xfId="0" builtinId="0"/>
    <cellStyle name="Normal 2" xfId="2" xr:uid="{00000000-0005-0000-0000-000001000000}"/>
    <cellStyle name="Normal 3" xfId="1" xr:uid="{00000000-0005-0000-0000-000002000000}"/>
    <cellStyle name="Normal 4" xfId="4" xr:uid="{4155E0C9-FA67-4635-B672-3DE71BA65DC3}"/>
    <cellStyle name="Normal 5" xfId="5" xr:uid="{45F774BE-D116-4A43-9E63-9119EE8AB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ronica.maldonadoo\Desktop\28b-LGT_Art_70_Fr_XXVIII%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veronica_maldonadoo_te_gob_mx/Documents/Escritorio/28b-LGT_Art_70_Fr_XXV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ngeles.suarez\OneDrive%20-%20Tribunal%20Electoral%20del%20Poder%20Judicial%20de%20la%20Federaci&#243;n\Recursos%20Materiales\Recursos%20Materiales\Transparencia\2019\70.32%20-%20Padr&#243;n%20de%20proveedores%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geles.suarez\AppData\Local\Microsoft\Windows\INetCache\Content.Outlook\WBCJXBVH\28b-LGT_Art_70_Fr_XXVI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ow r="1">
          <cell r="A1" t="str">
            <v>en planeación</v>
          </cell>
        </row>
        <row r="2">
          <cell r="A2" t="str">
            <v>en ejecución</v>
          </cell>
        </row>
        <row r="3">
          <cell r="A3" t="str">
            <v>en finiquito</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70-28-b/2022/SG-181-22.pdf" TargetMode="External"/><Relationship Id="rId2" Type="http://schemas.openxmlformats.org/officeDocument/2006/relationships/hyperlink" Target="https://www.te.gob.mx/Repositorio/A70F28-B/70-28-b/2022/SG-71-22-censurado-VFpdf.pdf" TargetMode="External"/><Relationship Id="rId1" Type="http://schemas.openxmlformats.org/officeDocument/2006/relationships/hyperlink" Target="https://www.te.gob.mx/Repositorio/A70F28-B/SRG/2022/SUFICIENCIAS/SUFICIENCIA%20SG-181%20PROTECCION%20FEDERAL.pdf" TargetMode="External"/><Relationship Id="rId5" Type="http://schemas.openxmlformats.org/officeDocument/2006/relationships/printerSettings" Target="../printerSettings/printerSettings1.bin"/><Relationship Id="rId4" Type="http://schemas.openxmlformats.org/officeDocument/2006/relationships/hyperlink" Target="https://www.te.gob.mx/Repositorio/A70F28-B/SRG/2022/OFICIOS%20DE%20SATISFACCI&#211;N/OFICIOS%20SATISFACCION%20LAMBDA%20ENE-marzo%202022%20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8"/>
  <sheetViews>
    <sheetView topLeftCell="A2" zoomScale="70" zoomScaleNormal="70" workbookViewId="0">
      <pane ySplit="6" topLeftCell="A8" activePane="bottomLeft" state="frozen"/>
      <selection activeCell="A2" sqref="A2"/>
      <selection pane="bottomLeft" activeCell="AU8" sqref="AU8"/>
    </sheetView>
  </sheetViews>
  <sheetFormatPr baseColWidth="10" defaultColWidth="9.140625" defaultRowHeight="15" x14ac:dyDescent="0.25"/>
  <cols>
    <col min="1" max="1" width="9.42578125" style="5" customWidth="1"/>
    <col min="2" max="3" width="18.140625" style="5" customWidth="1"/>
    <col min="4" max="6" width="20.140625" style="5" customWidth="1"/>
    <col min="7" max="7" width="27.140625" style="5" customWidth="1"/>
    <col min="8" max="9" width="26.85546875" style="5" customWidth="1"/>
    <col min="10" max="10" width="57" style="5" customWidth="1"/>
    <col min="11" max="11" width="28.5703125" style="5" customWidth="1"/>
    <col min="12" max="12" width="22.5703125" style="5" customWidth="1"/>
    <col min="13" max="13" width="26.28515625" style="5" customWidth="1"/>
    <col min="14" max="14" width="28.140625" style="5" customWidth="1"/>
    <col min="15" max="15" width="24.140625" style="10" customWidth="1"/>
    <col min="16" max="17" width="20.140625" style="5" customWidth="1"/>
    <col min="18" max="18" width="20.140625" style="10" customWidth="1"/>
    <col min="19" max="20" width="20.140625" style="25" customWidth="1"/>
    <col min="21" max="22" width="20.140625" style="5" customWidth="1"/>
    <col min="23" max="23" width="20.140625" style="25" customWidth="1"/>
    <col min="24" max="24" width="20.140625" style="5" customWidth="1"/>
    <col min="25" max="25" width="20.140625" style="25" customWidth="1"/>
    <col min="26" max="26" width="20.140625" style="5" customWidth="1"/>
    <col min="27" max="27" width="20.140625" style="25" customWidth="1"/>
    <col min="28" max="28" width="20.140625" style="5" customWidth="1"/>
    <col min="29" max="29" width="20.140625" style="25" customWidth="1"/>
    <col min="30" max="33" width="20.140625" style="5" customWidth="1"/>
    <col min="34" max="34" width="18.85546875" style="5" customWidth="1"/>
    <col min="35" max="35" width="44.140625" style="5" customWidth="1"/>
    <col min="36" max="36" width="30.28515625" style="5" customWidth="1"/>
    <col min="37" max="39" width="17.7109375" style="5" customWidth="1"/>
    <col min="40" max="43" width="23.5703125" style="5" customWidth="1"/>
    <col min="44" max="44" width="14.42578125" style="10" customWidth="1"/>
    <col min="45" max="45" width="35.28515625" style="10" customWidth="1"/>
    <col min="46" max="46" width="13.5703125" style="10" customWidth="1"/>
    <col min="47" max="47" width="17.140625" style="5" customWidth="1"/>
    <col min="48" max="50" width="40.85546875" style="5" customWidth="1"/>
    <col min="51" max="51" width="41.5703125" style="5" customWidth="1"/>
    <col min="52" max="63" width="40.85546875" style="5" customWidth="1"/>
    <col min="64" max="64" width="17.5703125" style="5" bestFit="1" customWidth="1"/>
    <col min="65" max="65" width="20" style="5" bestFit="1" customWidth="1"/>
    <col min="66" max="66" width="8" style="5" bestFit="1" customWidth="1"/>
    <col min="67" max="16384" width="9.140625" style="5"/>
  </cols>
  <sheetData>
    <row r="1" spans="1:66" hidden="1" x14ac:dyDescent="0.25">
      <c r="A1" s="5" t="s">
        <v>0</v>
      </c>
    </row>
    <row r="2" spans="1:66" x14ac:dyDescent="0.25">
      <c r="A2" s="34" t="s">
        <v>1</v>
      </c>
      <c r="B2" s="35"/>
      <c r="C2" s="35"/>
      <c r="D2" s="34" t="s">
        <v>2</v>
      </c>
      <c r="E2" s="35"/>
      <c r="F2" s="35"/>
      <c r="G2" s="34" t="s">
        <v>3</v>
      </c>
      <c r="H2" s="35"/>
      <c r="I2" s="35"/>
    </row>
    <row r="3" spans="1:66" x14ac:dyDescent="0.25">
      <c r="A3" s="36" t="s">
        <v>4</v>
      </c>
      <c r="B3" s="35"/>
      <c r="C3" s="35"/>
      <c r="D3" s="36" t="s">
        <v>5</v>
      </c>
      <c r="E3" s="35"/>
      <c r="F3" s="35"/>
      <c r="G3" s="37" t="s">
        <v>6</v>
      </c>
      <c r="H3" s="38"/>
      <c r="I3" s="38"/>
      <c r="J3" s="11"/>
      <c r="K3" s="11"/>
      <c r="L3" s="11"/>
      <c r="M3" s="11"/>
      <c r="N3" s="11"/>
      <c r="P3" s="11"/>
      <c r="Q3" s="11"/>
      <c r="U3" s="11"/>
      <c r="V3" s="11"/>
      <c r="X3" s="11"/>
      <c r="Z3" s="11"/>
      <c r="AB3" s="11"/>
      <c r="AD3" s="11"/>
      <c r="AE3" s="11"/>
      <c r="AF3" s="11"/>
      <c r="AG3" s="11"/>
      <c r="AH3" s="11"/>
      <c r="AI3" s="11"/>
      <c r="AJ3" s="11"/>
      <c r="AK3" s="11"/>
      <c r="AL3" s="11"/>
      <c r="AM3" s="11"/>
      <c r="AN3" s="11"/>
      <c r="AO3" s="11"/>
      <c r="AP3" s="11"/>
      <c r="AQ3" s="11"/>
      <c r="AU3" s="11"/>
      <c r="AV3" s="11"/>
      <c r="AW3" s="11"/>
      <c r="AX3" s="11"/>
      <c r="AY3" s="11"/>
      <c r="AZ3" s="11"/>
      <c r="BA3" s="11"/>
      <c r="BB3" s="11"/>
      <c r="BC3" s="11"/>
      <c r="BD3" s="11"/>
      <c r="BE3" s="11"/>
      <c r="BF3" s="11"/>
      <c r="BG3" s="11"/>
      <c r="BH3" s="11"/>
      <c r="BI3" s="11"/>
      <c r="BJ3" s="11"/>
      <c r="BK3" s="11"/>
      <c r="BL3" s="11"/>
      <c r="BM3" s="11"/>
      <c r="BN3" s="11"/>
    </row>
    <row r="4" spans="1:66" hidden="1" x14ac:dyDescent="0.25">
      <c r="A4" s="5" t="s">
        <v>7</v>
      </c>
      <c r="B4" s="5" t="s">
        <v>8</v>
      </c>
      <c r="C4" s="5" t="s">
        <v>8</v>
      </c>
      <c r="D4" s="5" t="s">
        <v>9</v>
      </c>
      <c r="E4" s="5" t="s">
        <v>9</v>
      </c>
      <c r="F4" s="5" t="s">
        <v>9</v>
      </c>
      <c r="G4" s="5" t="s">
        <v>7</v>
      </c>
      <c r="H4" s="5" t="s">
        <v>10</v>
      </c>
      <c r="I4" s="5" t="s">
        <v>11</v>
      </c>
      <c r="J4" s="5" t="s">
        <v>10</v>
      </c>
      <c r="K4" s="5" t="s">
        <v>12</v>
      </c>
      <c r="L4" s="5" t="s">
        <v>10</v>
      </c>
      <c r="M4" s="5" t="s">
        <v>10</v>
      </c>
      <c r="N4" s="5" t="s">
        <v>10</v>
      </c>
      <c r="O4" s="10" t="s">
        <v>10</v>
      </c>
      <c r="P4" s="5" t="s">
        <v>7</v>
      </c>
      <c r="Q4" s="5" t="s">
        <v>9</v>
      </c>
      <c r="R4" s="10" t="s">
        <v>10</v>
      </c>
      <c r="S4" s="25" t="s">
        <v>7</v>
      </c>
      <c r="T4" s="25" t="s">
        <v>7</v>
      </c>
      <c r="U4" s="5" t="s">
        <v>9</v>
      </c>
      <c r="V4" s="5" t="s">
        <v>10</v>
      </c>
      <c r="W4" s="25" t="s">
        <v>7</v>
      </c>
      <c r="X4" s="5" t="s">
        <v>10</v>
      </c>
      <c r="Y4" s="25" t="s">
        <v>7</v>
      </c>
      <c r="Z4" s="5" t="s">
        <v>10</v>
      </c>
      <c r="AA4" s="25" t="s">
        <v>7</v>
      </c>
      <c r="AB4" s="5" t="s">
        <v>9</v>
      </c>
      <c r="AC4" s="25" t="s">
        <v>7</v>
      </c>
      <c r="AD4" s="5" t="s">
        <v>10</v>
      </c>
      <c r="AE4" s="5" t="s">
        <v>10</v>
      </c>
      <c r="AF4" s="5" t="s">
        <v>10</v>
      </c>
      <c r="AG4" s="5" t="s">
        <v>10</v>
      </c>
      <c r="AH4" s="5" t="s">
        <v>10</v>
      </c>
      <c r="AI4" s="5" t="s">
        <v>10</v>
      </c>
      <c r="AJ4" s="5" t="s">
        <v>7</v>
      </c>
      <c r="AK4" s="5" t="s">
        <v>8</v>
      </c>
      <c r="AL4" s="5" t="s">
        <v>8</v>
      </c>
      <c r="AM4" s="5" t="s">
        <v>8</v>
      </c>
      <c r="AN4" s="5" t="s">
        <v>13</v>
      </c>
      <c r="AO4" s="5" t="s">
        <v>13</v>
      </c>
      <c r="AP4" s="5" t="s">
        <v>13</v>
      </c>
      <c r="AQ4" s="5" t="s">
        <v>13</v>
      </c>
      <c r="AR4" s="10" t="s">
        <v>7</v>
      </c>
      <c r="AS4" s="10" t="s">
        <v>7</v>
      </c>
      <c r="AT4" s="10" t="s">
        <v>7</v>
      </c>
      <c r="AU4" s="5" t="s">
        <v>10</v>
      </c>
      <c r="AV4" s="5" t="s">
        <v>13</v>
      </c>
      <c r="AW4" s="5" t="s">
        <v>8</v>
      </c>
      <c r="AX4" s="5" t="s">
        <v>8</v>
      </c>
      <c r="AY4" s="5" t="s">
        <v>11</v>
      </c>
      <c r="AZ4" s="5" t="s">
        <v>11</v>
      </c>
      <c r="BA4" s="5" t="s">
        <v>7</v>
      </c>
      <c r="BB4" s="5" t="s">
        <v>10</v>
      </c>
      <c r="BC4" s="5" t="s">
        <v>12</v>
      </c>
      <c r="BD4" s="5" t="s">
        <v>9</v>
      </c>
      <c r="BE4" s="5" t="s">
        <v>12</v>
      </c>
      <c r="BF4" s="5" t="s">
        <v>10</v>
      </c>
      <c r="BG4" s="5" t="s">
        <v>11</v>
      </c>
      <c r="BH4" s="5" t="s">
        <v>11</v>
      </c>
      <c r="BI4" s="5" t="s">
        <v>11</v>
      </c>
      <c r="BJ4" s="5" t="s">
        <v>11</v>
      </c>
      <c r="BK4" s="5" t="s">
        <v>10</v>
      </c>
      <c r="BL4" s="5" t="s">
        <v>8</v>
      </c>
      <c r="BM4" s="5" t="s">
        <v>14</v>
      </c>
      <c r="BN4" s="5" t="s">
        <v>15</v>
      </c>
    </row>
    <row r="5" spans="1:66"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10" t="s">
        <v>30</v>
      </c>
      <c r="P5" s="5" t="s">
        <v>31</v>
      </c>
      <c r="Q5" s="5" t="s">
        <v>32</v>
      </c>
      <c r="R5" s="10" t="s">
        <v>33</v>
      </c>
      <c r="S5" s="25" t="s">
        <v>34</v>
      </c>
      <c r="T5" s="25" t="s">
        <v>35</v>
      </c>
      <c r="U5" s="5" t="s">
        <v>36</v>
      </c>
      <c r="V5" s="5" t="s">
        <v>37</v>
      </c>
      <c r="W5" s="25" t="s">
        <v>38</v>
      </c>
      <c r="X5" s="5" t="s">
        <v>39</v>
      </c>
      <c r="Y5" s="25" t="s">
        <v>40</v>
      </c>
      <c r="Z5" s="5" t="s">
        <v>41</v>
      </c>
      <c r="AA5" s="25" t="s">
        <v>42</v>
      </c>
      <c r="AB5" s="5" t="s">
        <v>43</v>
      </c>
      <c r="AC5" s="2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10" t="s">
        <v>59</v>
      </c>
      <c r="AS5" s="10" t="s">
        <v>60</v>
      </c>
      <c r="AT5" s="10"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row>
    <row r="6" spans="1:66" x14ac:dyDescent="0.25">
      <c r="A6" s="34" t="s">
        <v>82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row>
    <row r="7" spans="1:66" ht="63.75" x14ac:dyDescent="0.25">
      <c r="A7" s="12" t="s">
        <v>83</v>
      </c>
      <c r="B7" s="12" t="s">
        <v>84</v>
      </c>
      <c r="C7" s="12" t="s">
        <v>85</v>
      </c>
      <c r="D7" s="12" t="s">
        <v>86</v>
      </c>
      <c r="E7" s="12" t="s">
        <v>87</v>
      </c>
      <c r="F7" s="12" t="s">
        <v>88</v>
      </c>
      <c r="G7" s="12" t="s">
        <v>89</v>
      </c>
      <c r="H7" s="12" t="s">
        <v>90</v>
      </c>
      <c r="I7" s="12" t="s">
        <v>91</v>
      </c>
      <c r="J7" s="13" t="s">
        <v>92</v>
      </c>
      <c r="K7" s="12" t="s">
        <v>93</v>
      </c>
      <c r="L7" s="13" t="s">
        <v>94</v>
      </c>
      <c r="M7" s="13" t="s">
        <v>95</v>
      </c>
      <c r="N7" s="13" t="s">
        <v>96</v>
      </c>
      <c r="O7" s="13" t="s">
        <v>97</v>
      </c>
      <c r="P7" s="13" t="s">
        <v>98</v>
      </c>
      <c r="Q7" s="12" t="s">
        <v>99</v>
      </c>
      <c r="R7" s="12" t="s">
        <v>100</v>
      </c>
      <c r="S7" s="12" t="s">
        <v>101</v>
      </c>
      <c r="T7" s="12" t="s">
        <v>102</v>
      </c>
      <c r="U7" s="12" t="s">
        <v>103</v>
      </c>
      <c r="V7" s="12" t="s">
        <v>104</v>
      </c>
      <c r="W7" s="12" t="s">
        <v>105</v>
      </c>
      <c r="X7" s="12" t="s">
        <v>106</v>
      </c>
      <c r="Y7" s="12" t="s">
        <v>107</v>
      </c>
      <c r="Z7" s="12" t="s">
        <v>108</v>
      </c>
      <c r="AA7" s="12" t="s">
        <v>109</v>
      </c>
      <c r="AB7" s="12" t="s">
        <v>110</v>
      </c>
      <c r="AC7" s="12" t="s">
        <v>111</v>
      </c>
      <c r="AD7" s="12" t="s">
        <v>112</v>
      </c>
      <c r="AE7" s="12" t="s">
        <v>113</v>
      </c>
      <c r="AF7" s="12" t="s">
        <v>114</v>
      </c>
      <c r="AG7" s="12" t="s">
        <v>115</v>
      </c>
      <c r="AH7" s="13" t="s">
        <v>116</v>
      </c>
      <c r="AI7" s="13" t="s">
        <v>117</v>
      </c>
      <c r="AJ7" s="12" t="s">
        <v>118</v>
      </c>
      <c r="AK7" s="12" t="s">
        <v>119</v>
      </c>
      <c r="AL7" s="12" t="s">
        <v>120</v>
      </c>
      <c r="AM7" s="12" t="s">
        <v>121</v>
      </c>
      <c r="AN7" s="12" t="s">
        <v>122</v>
      </c>
      <c r="AO7" s="12" t="s">
        <v>123</v>
      </c>
      <c r="AP7" s="12" t="s">
        <v>124</v>
      </c>
      <c r="AQ7" s="12" t="s">
        <v>125</v>
      </c>
      <c r="AR7" s="12" t="s">
        <v>126</v>
      </c>
      <c r="AS7" s="12" t="s">
        <v>127</v>
      </c>
      <c r="AT7" s="12" t="s">
        <v>128</v>
      </c>
      <c r="AU7" s="12" t="s">
        <v>129</v>
      </c>
      <c r="AV7" s="12" t="s">
        <v>130</v>
      </c>
      <c r="AW7" s="12" t="s">
        <v>131</v>
      </c>
      <c r="AX7" s="12" t="s">
        <v>132</v>
      </c>
      <c r="AY7" s="12" t="s">
        <v>133</v>
      </c>
      <c r="AZ7" s="12" t="s">
        <v>134</v>
      </c>
      <c r="BA7" s="12" t="s">
        <v>135</v>
      </c>
      <c r="BB7" s="12" t="s">
        <v>136</v>
      </c>
      <c r="BC7" s="12" t="s">
        <v>137</v>
      </c>
      <c r="BD7" s="12" t="s">
        <v>138</v>
      </c>
      <c r="BE7" s="12" t="s">
        <v>139</v>
      </c>
      <c r="BF7" s="12" t="s">
        <v>140</v>
      </c>
      <c r="BG7" s="12" t="s">
        <v>141</v>
      </c>
      <c r="BH7" s="12" t="s">
        <v>142</v>
      </c>
      <c r="BI7" s="12" t="s">
        <v>143</v>
      </c>
      <c r="BJ7" s="12" t="s">
        <v>144</v>
      </c>
      <c r="BK7" s="12" t="s">
        <v>145</v>
      </c>
      <c r="BL7" s="12" t="s">
        <v>146</v>
      </c>
      <c r="BM7" s="12" t="s">
        <v>147</v>
      </c>
      <c r="BN7" s="12" t="s">
        <v>148</v>
      </c>
    </row>
    <row r="8" spans="1:66" s="15" customFormat="1" x14ac:dyDescent="0.2">
      <c r="A8" s="16">
        <v>2022</v>
      </c>
      <c r="B8" s="17">
        <v>44562</v>
      </c>
      <c r="C8" s="17">
        <v>44651</v>
      </c>
      <c r="D8" s="30" t="s">
        <v>149</v>
      </c>
      <c r="E8" s="30" t="s">
        <v>153</v>
      </c>
      <c r="F8" s="30" t="s">
        <v>156</v>
      </c>
      <c r="G8" s="30" t="s">
        <v>569</v>
      </c>
      <c r="H8" s="31" t="s">
        <v>288</v>
      </c>
      <c r="I8" s="31" t="s">
        <v>495</v>
      </c>
      <c r="J8" s="31" t="s">
        <v>381</v>
      </c>
      <c r="K8" s="14">
        <v>1</v>
      </c>
      <c r="L8" s="31" t="s">
        <v>311</v>
      </c>
      <c r="M8" s="31" t="s">
        <v>312</v>
      </c>
      <c r="N8" s="31" t="s">
        <v>313</v>
      </c>
      <c r="O8" s="31" t="s">
        <v>294</v>
      </c>
      <c r="P8" s="31" t="s">
        <v>336</v>
      </c>
      <c r="Q8" s="31" t="s">
        <v>183</v>
      </c>
      <c r="R8" s="31" t="s">
        <v>345</v>
      </c>
      <c r="S8" s="31" t="s">
        <v>346</v>
      </c>
      <c r="T8" s="31" t="s">
        <v>294</v>
      </c>
      <c r="U8" s="31" t="s">
        <v>189</v>
      </c>
      <c r="V8" s="31" t="s">
        <v>310</v>
      </c>
      <c r="W8" s="31" t="s">
        <v>7</v>
      </c>
      <c r="X8" s="31" t="s">
        <v>289</v>
      </c>
      <c r="Y8" s="31" t="s">
        <v>344</v>
      </c>
      <c r="Z8" s="31" t="s">
        <v>289</v>
      </c>
      <c r="AA8" s="31" t="s">
        <v>15</v>
      </c>
      <c r="AB8" s="31" t="s">
        <v>241</v>
      </c>
      <c r="AC8" s="31" t="s">
        <v>347</v>
      </c>
      <c r="AD8" s="18"/>
      <c r="AE8" s="18"/>
      <c r="AF8" s="18"/>
      <c r="AG8" s="20"/>
      <c r="AH8" s="31" t="s">
        <v>394</v>
      </c>
      <c r="AI8" s="31" t="s">
        <v>394</v>
      </c>
      <c r="AJ8" s="31" t="s">
        <v>569</v>
      </c>
      <c r="AK8" s="22">
        <v>44579</v>
      </c>
      <c r="AL8" s="26">
        <v>44582</v>
      </c>
      <c r="AM8" s="26">
        <v>44582</v>
      </c>
      <c r="AN8" s="23">
        <v>2900</v>
      </c>
      <c r="AO8" s="23">
        <v>3364</v>
      </c>
      <c r="AP8" s="20"/>
      <c r="AQ8" s="18"/>
      <c r="AR8" s="24" t="s">
        <v>568</v>
      </c>
      <c r="AS8" s="24"/>
      <c r="AT8" s="24" t="s">
        <v>395</v>
      </c>
      <c r="AU8" s="20" t="s">
        <v>381</v>
      </c>
      <c r="AV8" s="18"/>
      <c r="AW8" s="33" t="s">
        <v>636</v>
      </c>
      <c r="AX8" s="33" t="s">
        <v>636</v>
      </c>
      <c r="AY8" s="31" t="s">
        <v>473</v>
      </c>
      <c r="AZ8" s="18"/>
      <c r="BA8" s="18" t="s">
        <v>396</v>
      </c>
      <c r="BB8" s="18" t="s">
        <v>397</v>
      </c>
      <c r="BC8" s="18">
        <v>1</v>
      </c>
      <c r="BD8" s="18" t="s">
        <v>255</v>
      </c>
      <c r="BE8" s="18">
        <v>1</v>
      </c>
      <c r="BF8" s="21" t="s">
        <v>398</v>
      </c>
      <c r="BG8" s="18"/>
      <c r="BH8" s="18"/>
      <c r="BI8" s="31" t="s">
        <v>478</v>
      </c>
      <c r="BJ8" s="18"/>
      <c r="BK8" s="18" t="s">
        <v>399</v>
      </c>
      <c r="BL8" s="31" t="s">
        <v>657</v>
      </c>
      <c r="BM8" s="31" t="s">
        <v>658</v>
      </c>
      <c r="BN8" s="31" t="s">
        <v>659</v>
      </c>
    </row>
    <row r="9" spans="1:66" s="15" customFormat="1" x14ac:dyDescent="0.2">
      <c r="A9" s="16">
        <v>2022</v>
      </c>
      <c r="B9" s="17">
        <v>44562</v>
      </c>
      <c r="C9" s="17">
        <v>44651</v>
      </c>
      <c r="D9" s="30" t="s">
        <v>149</v>
      </c>
      <c r="E9" s="30" t="s">
        <v>153</v>
      </c>
      <c r="F9" s="30" t="s">
        <v>156</v>
      </c>
      <c r="G9" s="30" t="s">
        <v>570</v>
      </c>
      <c r="H9" s="31" t="s">
        <v>288</v>
      </c>
      <c r="I9" s="31" t="s">
        <v>496</v>
      </c>
      <c r="J9" s="31" t="s">
        <v>380</v>
      </c>
      <c r="K9" s="14">
        <v>2</v>
      </c>
      <c r="L9" s="31" t="s">
        <v>314</v>
      </c>
      <c r="M9" s="31" t="s">
        <v>315</v>
      </c>
      <c r="N9" s="31" t="s">
        <v>316</v>
      </c>
      <c r="O9" s="31" t="s">
        <v>294</v>
      </c>
      <c r="P9" s="31" t="s">
        <v>305</v>
      </c>
      <c r="Q9" s="31" t="s">
        <v>164</v>
      </c>
      <c r="R9" s="31" t="s">
        <v>226</v>
      </c>
      <c r="S9" s="31" t="s">
        <v>348</v>
      </c>
      <c r="T9" s="31" t="s">
        <v>294</v>
      </c>
      <c r="U9" s="31" t="s">
        <v>189</v>
      </c>
      <c r="V9" s="31" t="s">
        <v>306</v>
      </c>
      <c r="W9" s="31" t="s">
        <v>7</v>
      </c>
      <c r="X9" s="31" t="s">
        <v>289</v>
      </c>
      <c r="Y9" s="31" t="s">
        <v>344</v>
      </c>
      <c r="Z9" s="31" t="s">
        <v>289</v>
      </c>
      <c r="AA9" s="31" t="s">
        <v>15</v>
      </c>
      <c r="AB9" s="31" t="s">
        <v>241</v>
      </c>
      <c r="AC9" s="31" t="s">
        <v>349</v>
      </c>
      <c r="AD9" s="18"/>
      <c r="AE9" s="18"/>
      <c r="AF9" s="18"/>
      <c r="AG9" s="20"/>
      <c r="AH9" s="31" t="s">
        <v>458</v>
      </c>
      <c r="AI9" s="31" t="s">
        <v>394</v>
      </c>
      <c r="AJ9" s="31" t="s">
        <v>570</v>
      </c>
      <c r="AK9" s="22">
        <v>44586</v>
      </c>
      <c r="AL9" s="26">
        <v>44587</v>
      </c>
      <c r="AM9" s="26">
        <v>44606</v>
      </c>
      <c r="AN9" s="23">
        <v>14625</v>
      </c>
      <c r="AO9" s="23">
        <v>16965</v>
      </c>
      <c r="AP9" s="20"/>
      <c r="AQ9" s="18"/>
      <c r="AR9" s="24" t="s">
        <v>568</v>
      </c>
      <c r="AS9" s="24"/>
      <c r="AT9" s="24" t="s">
        <v>395</v>
      </c>
      <c r="AU9" s="20" t="s">
        <v>380</v>
      </c>
      <c r="AV9" s="18"/>
      <c r="AW9" s="33" t="s">
        <v>637</v>
      </c>
      <c r="AX9" s="33" t="s">
        <v>638</v>
      </c>
      <c r="AY9" s="31" t="s">
        <v>474</v>
      </c>
      <c r="AZ9" s="18"/>
      <c r="BA9" s="18" t="s">
        <v>396</v>
      </c>
      <c r="BB9" s="18" t="s">
        <v>397</v>
      </c>
      <c r="BC9" s="18">
        <v>1</v>
      </c>
      <c r="BD9" s="18" t="s">
        <v>255</v>
      </c>
      <c r="BE9" s="18">
        <v>1</v>
      </c>
      <c r="BF9" s="21" t="s">
        <v>398</v>
      </c>
      <c r="BG9" s="18"/>
      <c r="BH9" s="18"/>
      <c r="BI9" s="31" t="s">
        <v>479</v>
      </c>
      <c r="BJ9" s="18"/>
      <c r="BK9" s="18" t="s">
        <v>399</v>
      </c>
      <c r="BL9" s="31" t="s">
        <v>657</v>
      </c>
      <c r="BM9" s="31" t="s">
        <v>658</v>
      </c>
      <c r="BN9" s="31" t="s">
        <v>659</v>
      </c>
    </row>
    <row r="10" spans="1:66" s="15" customFormat="1" x14ac:dyDescent="0.2">
      <c r="A10" s="16">
        <v>2022</v>
      </c>
      <c r="B10" s="17">
        <v>44562</v>
      </c>
      <c r="C10" s="17">
        <v>44651</v>
      </c>
      <c r="D10" s="30" t="s">
        <v>149</v>
      </c>
      <c r="E10" s="30" t="s">
        <v>153</v>
      </c>
      <c r="F10" s="30" t="s">
        <v>156</v>
      </c>
      <c r="G10" s="30" t="s">
        <v>571</v>
      </c>
      <c r="H10" s="31" t="s">
        <v>288</v>
      </c>
      <c r="I10" s="31" t="s">
        <v>497</v>
      </c>
      <c r="J10" s="31" t="s">
        <v>379</v>
      </c>
      <c r="K10" s="14">
        <v>3</v>
      </c>
      <c r="L10" s="31" t="s">
        <v>314</v>
      </c>
      <c r="M10" s="31" t="s">
        <v>315</v>
      </c>
      <c r="N10" s="31" t="s">
        <v>316</v>
      </c>
      <c r="O10" s="31" t="s">
        <v>294</v>
      </c>
      <c r="P10" s="31" t="s">
        <v>305</v>
      </c>
      <c r="Q10" s="31" t="s">
        <v>164</v>
      </c>
      <c r="R10" s="31" t="s">
        <v>226</v>
      </c>
      <c r="S10" s="31" t="s">
        <v>348</v>
      </c>
      <c r="T10" s="31" t="s">
        <v>294</v>
      </c>
      <c r="U10" s="31" t="s">
        <v>189</v>
      </c>
      <c r="V10" s="31" t="s">
        <v>306</v>
      </c>
      <c r="W10" s="31" t="s">
        <v>7</v>
      </c>
      <c r="X10" s="31" t="s">
        <v>289</v>
      </c>
      <c r="Y10" s="31" t="s">
        <v>344</v>
      </c>
      <c r="Z10" s="31" t="s">
        <v>289</v>
      </c>
      <c r="AA10" s="31" t="s">
        <v>15</v>
      </c>
      <c r="AB10" s="31" t="s">
        <v>241</v>
      </c>
      <c r="AC10" s="31" t="s">
        <v>349</v>
      </c>
      <c r="AD10" s="18"/>
      <c r="AE10" s="18"/>
      <c r="AF10" s="18"/>
      <c r="AG10" s="20"/>
      <c r="AH10" s="31" t="s">
        <v>458</v>
      </c>
      <c r="AI10" s="31" t="s">
        <v>394</v>
      </c>
      <c r="AJ10" s="31" t="s">
        <v>571</v>
      </c>
      <c r="AK10" s="22">
        <v>44596</v>
      </c>
      <c r="AL10" s="26">
        <v>44599</v>
      </c>
      <c r="AM10" s="26">
        <v>44618</v>
      </c>
      <c r="AN10" s="23">
        <v>7345</v>
      </c>
      <c r="AO10" s="23">
        <v>8520.2000000000007</v>
      </c>
      <c r="AP10" s="20"/>
      <c r="AQ10" s="18"/>
      <c r="AR10" s="24" t="s">
        <v>568</v>
      </c>
      <c r="AS10" s="24"/>
      <c r="AT10" s="24" t="s">
        <v>395</v>
      </c>
      <c r="AU10" s="20" t="s">
        <v>379</v>
      </c>
      <c r="AV10" s="18"/>
      <c r="AW10" s="33" t="s">
        <v>639</v>
      </c>
      <c r="AX10" s="33" t="s">
        <v>640</v>
      </c>
      <c r="AY10" s="31" t="s">
        <v>475</v>
      </c>
      <c r="AZ10" s="18"/>
      <c r="BA10" s="18" t="s">
        <v>396</v>
      </c>
      <c r="BB10" s="18" t="s">
        <v>397</v>
      </c>
      <c r="BC10" s="18">
        <v>1</v>
      </c>
      <c r="BD10" s="18" t="s">
        <v>255</v>
      </c>
      <c r="BE10" s="18">
        <v>1</v>
      </c>
      <c r="BF10" s="21" t="s">
        <v>398</v>
      </c>
      <c r="BG10" s="18"/>
      <c r="BH10" s="18"/>
      <c r="BI10" s="31" t="s">
        <v>480</v>
      </c>
      <c r="BJ10" s="18"/>
      <c r="BK10" s="18" t="s">
        <v>399</v>
      </c>
      <c r="BL10" s="31" t="s">
        <v>657</v>
      </c>
      <c r="BM10" s="31" t="s">
        <v>658</v>
      </c>
      <c r="BN10" s="31" t="s">
        <v>659</v>
      </c>
    </row>
    <row r="11" spans="1:66" s="15" customFormat="1" x14ac:dyDescent="0.2">
      <c r="A11" s="16">
        <v>2022</v>
      </c>
      <c r="B11" s="17">
        <v>44562</v>
      </c>
      <c r="C11" s="17">
        <v>44651</v>
      </c>
      <c r="D11" s="30" t="s">
        <v>149</v>
      </c>
      <c r="E11" s="30" t="s">
        <v>153</v>
      </c>
      <c r="F11" s="30" t="s">
        <v>156</v>
      </c>
      <c r="G11" s="30" t="s">
        <v>572</v>
      </c>
      <c r="H11" s="31" t="s">
        <v>288</v>
      </c>
      <c r="I11" s="31" t="s">
        <v>535</v>
      </c>
      <c r="J11" s="31" t="s">
        <v>378</v>
      </c>
      <c r="K11" s="14">
        <v>4</v>
      </c>
      <c r="L11" s="31" t="s">
        <v>314</v>
      </c>
      <c r="M11" s="31" t="s">
        <v>315</v>
      </c>
      <c r="N11" s="31" t="s">
        <v>316</v>
      </c>
      <c r="O11" s="31" t="s">
        <v>294</v>
      </c>
      <c r="P11" s="31" t="s">
        <v>305</v>
      </c>
      <c r="Q11" s="31" t="s">
        <v>164</v>
      </c>
      <c r="R11" s="31" t="s">
        <v>226</v>
      </c>
      <c r="S11" s="31" t="s">
        <v>348</v>
      </c>
      <c r="T11" s="31" t="s">
        <v>294</v>
      </c>
      <c r="U11" s="31" t="s">
        <v>189</v>
      </c>
      <c r="V11" s="31" t="s">
        <v>306</v>
      </c>
      <c r="W11" s="31" t="s">
        <v>7</v>
      </c>
      <c r="X11" s="31" t="s">
        <v>289</v>
      </c>
      <c r="Y11" s="31" t="s">
        <v>344</v>
      </c>
      <c r="Z11" s="31" t="s">
        <v>289</v>
      </c>
      <c r="AA11" s="31" t="s">
        <v>15</v>
      </c>
      <c r="AB11" s="31" t="s">
        <v>241</v>
      </c>
      <c r="AC11" s="31" t="s">
        <v>349</v>
      </c>
      <c r="AD11" s="18"/>
      <c r="AE11" s="18"/>
      <c r="AF11" s="18"/>
      <c r="AG11" s="20"/>
      <c r="AH11" s="31" t="s">
        <v>459</v>
      </c>
      <c r="AI11" s="31" t="s">
        <v>394</v>
      </c>
      <c r="AJ11" s="31" t="s">
        <v>572</v>
      </c>
      <c r="AK11" s="22">
        <v>44607</v>
      </c>
      <c r="AL11" s="26">
        <v>44608</v>
      </c>
      <c r="AM11" s="26">
        <v>44609</v>
      </c>
      <c r="AN11" s="23">
        <v>1360</v>
      </c>
      <c r="AO11" s="23">
        <v>1577.6</v>
      </c>
      <c r="AP11" s="20"/>
      <c r="AQ11" s="18"/>
      <c r="AR11" s="24" t="s">
        <v>568</v>
      </c>
      <c r="AS11" s="24"/>
      <c r="AT11" s="24" t="s">
        <v>395</v>
      </c>
      <c r="AU11" s="20" t="s">
        <v>378</v>
      </c>
      <c r="AV11" s="18"/>
      <c r="AW11" s="33" t="s">
        <v>641</v>
      </c>
      <c r="AX11" s="33" t="s">
        <v>642</v>
      </c>
      <c r="AY11" s="31" t="s">
        <v>476</v>
      </c>
      <c r="AZ11" s="18"/>
      <c r="BA11" s="18" t="s">
        <v>396</v>
      </c>
      <c r="BB11" s="18" t="s">
        <v>397</v>
      </c>
      <c r="BC11" s="18">
        <v>1</v>
      </c>
      <c r="BD11" s="18" t="s">
        <v>255</v>
      </c>
      <c r="BE11" s="18">
        <v>1</v>
      </c>
      <c r="BF11" s="21" t="s">
        <v>398</v>
      </c>
      <c r="BG11" s="18"/>
      <c r="BH11" s="18"/>
      <c r="BI11" s="31" t="s">
        <v>481</v>
      </c>
      <c r="BJ11" s="18"/>
      <c r="BK11" s="18" t="s">
        <v>399</v>
      </c>
      <c r="BL11" s="31" t="s">
        <v>657</v>
      </c>
      <c r="BM11" s="31" t="s">
        <v>658</v>
      </c>
      <c r="BN11" s="31" t="s">
        <v>659</v>
      </c>
    </row>
    <row r="12" spans="1:66" s="15" customFormat="1" x14ac:dyDescent="0.2">
      <c r="A12" s="16">
        <v>2022</v>
      </c>
      <c r="B12" s="17">
        <v>44562</v>
      </c>
      <c r="C12" s="17">
        <v>44651</v>
      </c>
      <c r="D12" s="30" t="s">
        <v>149</v>
      </c>
      <c r="E12" s="30" t="s">
        <v>155</v>
      </c>
      <c r="F12" s="30" t="s">
        <v>156</v>
      </c>
      <c r="G12" s="30" t="s">
        <v>570</v>
      </c>
      <c r="H12" s="31" t="s">
        <v>288</v>
      </c>
      <c r="I12" s="31" t="s">
        <v>536</v>
      </c>
      <c r="J12" s="31" t="s">
        <v>377</v>
      </c>
      <c r="K12" s="14">
        <v>5</v>
      </c>
      <c r="L12" s="31" t="s">
        <v>324</v>
      </c>
      <c r="M12" s="31" t="s">
        <v>325</v>
      </c>
      <c r="N12" s="31" t="s">
        <v>326</v>
      </c>
      <c r="O12" s="31" t="s">
        <v>294</v>
      </c>
      <c r="P12" s="31" t="s">
        <v>307</v>
      </c>
      <c r="Q12" s="31" t="s">
        <v>164</v>
      </c>
      <c r="R12" s="31" t="s">
        <v>308</v>
      </c>
      <c r="S12" s="31" t="s">
        <v>592</v>
      </c>
      <c r="T12" s="31" t="s">
        <v>294</v>
      </c>
      <c r="U12" s="31" t="s">
        <v>189</v>
      </c>
      <c r="V12" s="31" t="s">
        <v>309</v>
      </c>
      <c r="W12" s="31" t="s">
        <v>7</v>
      </c>
      <c r="X12" s="31" t="s">
        <v>289</v>
      </c>
      <c r="Y12" s="31" t="s">
        <v>344</v>
      </c>
      <c r="Z12" s="31" t="s">
        <v>289</v>
      </c>
      <c r="AA12" s="31" t="s">
        <v>15</v>
      </c>
      <c r="AB12" s="31" t="s">
        <v>241</v>
      </c>
      <c r="AC12" s="31" t="s">
        <v>593</v>
      </c>
      <c r="AD12" s="18"/>
      <c r="AE12" s="18"/>
      <c r="AF12" s="18"/>
      <c r="AG12" s="20"/>
      <c r="AH12" s="31" t="s">
        <v>394</v>
      </c>
      <c r="AI12" s="31" t="s">
        <v>394</v>
      </c>
      <c r="AJ12" s="31" t="s">
        <v>570</v>
      </c>
      <c r="AK12" s="22">
        <v>44588</v>
      </c>
      <c r="AL12" s="26">
        <v>44589</v>
      </c>
      <c r="AM12" s="26">
        <v>44606</v>
      </c>
      <c r="AN12" s="23">
        <v>990</v>
      </c>
      <c r="AO12" s="23">
        <v>1148.4000000000001</v>
      </c>
      <c r="AP12" s="20"/>
      <c r="AQ12" s="18"/>
      <c r="AR12" s="24" t="s">
        <v>568</v>
      </c>
      <c r="AS12" s="24"/>
      <c r="AT12" s="24" t="s">
        <v>395</v>
      </c>
      <c r="AU12" s="20" t="s">
        <v>377</v>
      </c>
      <c r="AV12" s="18"/>
      <c r="AW12" s="33" t="s">
        <v>643</v>
      </c>
      <c r="AX12" s="33" t="s">
        <v>638</v>
      </c>
      <c r="AY12" s="31" t="s">
        <v>463</v>
      </c>
      <c r="AZ12" s="18"/>
      <c r="BA12" s="18" t="s">
        <v>396</v>
      </c>
      <c r="BB12" s="18" t="s">
        <v>397</v>
      </c>
      <c r="BC12" s="18">
        <v>1</v>
      </c>
      <c r="BD12" s="18" t="s">
        <v>255</v>
      </c>
      <c r="BE12" s="18">
        <v>1</v>
      </c>
      <c r="BF12" s="21" t="s">
        <v>398</v>
      </c>
      <c r="BG12" s="18"/>
      <c r="BH12" s="18"/>
      <c r="BI12" s="31" t="s">
        <v>482</v>
      </c>
      <c r="BJ12" s="18"/>
      <c r="BK12" s="18" t="s">
        <v>399</v>
      </c>
      <c r="BL12" s="31" t="s">
        <v>657</v>
      </c>
      <c r="BM12" s="31" t="s">
        <v>658</v>
      </c>
      <c r="BN12" s="31" t="s">
        <v>659</v>
      </c>
    </row>
    <row r="13" spans="1:66" s="15" customFormat="1" x14ac:dyDescent="0.2">
      <c r="A13" s="16">
        <v>2022</v>
      </c>
      <c r="B13" s="17">
        <v>44562</v>
      </c>
      <c r="C13" s="17">
        <v>44651</v>
      </c>
      <c r="D13" s="30" t="s">
        <v>149</v>
      </c>
      <c r="E13" s="30" t="s">
        <v>155</v>
      </c>
      <c r="F13" s="30" t="s">
        <v>156</v>
      </c>
      <c r="G13" s="30" t="s">
        <v>573</v>
      </c>
      <c r="H13" s="31" t="s">
        <v>288</v>
      </c>
      <c r="I13" s="31" t="s">
        <v>498</v>
      </c>
      <c r="J13" s="31" t="s">
        <v>376</v>
      </c>
      <c r="K13" s="14">
        <v>6</v>
      </c>
      <c r="L13" s="31" t="s">
        <v>294</v>
      </c>
      <c r="M13" s="31" t="s">
        <v>294</v>
      </c>
      <c r="N13" s="31" t="s">
        <v>294</v>
      </c>
      <c r="O13" s="31" t="s">
        <v>327</v>
      </c>
      <c r="P13" s="31" t="s">
        <v>339</v>
      </c>
      <c r="Q13" s="31" t="s">
        <v>164</v>
      </c>
      <c r="R13" s="31" t="s">
        <v>359</v>
      </c>
      <c r="S13" s="31" t="s">
        <v>360</v>
      </c>
      <c r="T13" s="31" t="s">
        <v>294</v>
      </c>
      <c r="U13" s="31" t="s">
        <v>189</v>
      </c>
      <c r="V13" s="31" t="s">
        <v>361</v>
      </c>
      <c r="W13" s="31" t="s">
        <v>7</v>
      </c>
      <c r="X13" s="31" t="s">
        <v>290</v>
      </c>
      <c r="Y13" s="31" t="s">
        <v>297</v>
      </c>
      <c r="Z13" s="31" t="s">
        <v>290</v>
      </c>
      <c r="AA13" s="31" t="s">
        <v>15</v>
      </c>
      <c r="AB13" s="31" t="s">
        <v>241</v>
      </c>
      <c r="AC13" s="31" t="s">
        <v>362</v>
      </c>
      <c r="AD13" s="18"/>
      <c r="AE13" s="18"/>
      <c r="AF13" s="18"/>
      <c r="AG13" s="20"/>
      <c r="AH13" s="31" t="s">
        <v>459</v>
      </c>
      <c r="AI13" s="31" t="s">
        <v>394</v>
      </c>
      <c r="AJ13" s="31" t="s">
        <v>573</v>
      </c>
      <c r="AK13" s="22">
        <v>44608</v>
      </c>
      <c r="AL13" s="26">
        <v>44610</v>
      </c>
      <c r="AM13" s="26">
        <v>44610</v>
      </c>
      <c r="AN13" s="23">
        <v>5200</v>
      </c>
      <c r="AO13" s="23">
        <v>6032</v>
      </c>
      <c r="AP13" s="20"/>
      <c r="AQ13" s="18"/>
      <c r="AR13" s="24" t="s">
        <v>568</v>
      </c>
      <c r="AS13" s="24"/>
      <c r="AT13" s="24" t="s">
        <v>395</v>
      </c>
      <c r="AU13" s="20" t="s">
        <v>376</v>
      </c>
      <c r="AV13" s="18"/>
      <c r="AW13" s="33" t="s">
        <v>644</v>
      </c>
      <c r="AX13" s="33" t="s">
        <v>644</v>
      </c>
      <c r="AY13" s="31" t="s">
        <v>464</v>
      </c>
      <c r="AZ13" s="18"/>
      <c r="BA13" s="18" t="s">
        <v>396</v>
      </c>
      <c r="BB13" s="18" t="s">
        <v>397</v>
      </c>
      <c r="BC13" s="18">
        <v>1</v>
      </c>
      <c r="BD13" s="18" t="s">
        <v>255</v>
      </c>
      <c r="BE13" s="18">
        <v>1</v>
      </c>
      <c r="BF13" s="21" t="s">
        <v>398</v>
      </c>
      <c r="BG13" s="18"/>
      <c r="BH13" s="18"/>
      <c r="BI13" s="31" t="s">
        <v>483</v>
      </c>
      <c r="BJ13" s="18"/>
      <c r="BK13" s="18" t="s">
        <v>399</v>
      </c>
      <c r="BL13" s="31" t="s">
        <v>657</v>
      </c>
      <c r="BM13" s="31" t="s">
        <v>658</v>
      </c>
      <c r="BN13" s="31" t="s">
        <v>659</v>
      </c>
    </row>
    <row r="14" spans="1:66" s="15" customFormat="1" x14ac:dyDescent="0.2">
      <c r="A14" s="16">
        <v>2022</v>
      </c>
      <c r="B14" s="17">
        <v>44562</v>
      </c>
      <c r="C14" s="17">
        <v>44651</v>
      </c>
      <c r="D14" s="30" t="s">
        <v>149</v>
      </c>
      <c r="E14" s="30" t="s">
        <v>155</v>
      </c>
      <c r="F14" s="30" t="s">
        <v>156</v>
      </c>
      <c r="G14" s="30" t="s">
        <v>574</v>
      </c>
      <c r="H14" s="31" t="s">
        <v>288</v>
      </c>
      <c r="I14" s="31" t="s">
        <v>537</v>
      </c>
      <c r="J14" s="31" t="s">
        <v>382</v>
      </c>
      <c r="K14" s="14">
        <v>7</v>
      </c>
      <c r="L14" s="31" t="s">
        <v>294</v>
      </c>
      <c r="M14" s="31" t="s">
        <v>294</v>
      </c>
      <c r="N14" s="31" t="s">
        <v>294</v>
      </c>
      <c r="O14" s="31" t="s">
        <v>323</v>
      </c>
      <c r="P14" s="31" t="s">
        <v>338</v>
      </c>
      <c r="Q14" s="31" t="s">
        <v>183</v>
      </c>
      <c r="R14" s="31" t="s">
        <v>357</v>
      </c>
      <c r="S14" s="31" t="s">
        <v>594</v>
      </c>
      <c r="T14" s="31" t="s">
        <v>294</v>
      </c>
      <c r="U14" s="31" t="s">
        <v>189</v>
      </c>
      <c r="V14" s="31" t="s">
        <v>358</v>
      </c>
      <c r="W14" s="31" t="s">
        <v>7</v>
      </c>
      <c r="X14" s="31" t="s">
        <v>354</v>
      </c>
      <c r="Y14" s="31" t="s">
        <v>355</v>
      </c>
      <c r="Z14" s="31" t="s">
        <v>354</v>
      </c>
      <c r="AA14" s="31" t="s">
        <v>15</v>
      </c>
      <c r="AB14" s="31" t="s">
        <v>241</v>
      </c>
      <c r="AC14" s="31" t="s">
        <v>356</v>
      </c>
      <c r="AD14" s="18"/>
      <c r="AE14" s="18"/>
      <c r="AF14" s="18"/>
      <c r="AG14" s="20"/>
      <c r="AH14" s="31" t="s">
        <v>459</v>
      </c>
      <c r="AI14" s="31" t="s">
        <v>394</v>
      </c>
      <c r="AJ14" s="31" t="s">
        <v>574</v>
      </c>
      <c r="AK14" s="22">
        <v>44608</v>
      </c>
      <c r="AL14" s="26">
        <v>44610</v>
      </c>
      <c r="AM14" s="26">
        <v>44610</v>
      </c>
      <c r="AN14" s="23">
        <v>12931.03</v>
      </c>
      <c r="AO14" s="23">
        <v>14999.99</v>
      </c>
      <c r="AP14" s="20"/>
      <c r="AQ14" s="18"/>
      <c r="AR14" s="24" t="s">
        <v>568</v>
      </c>
      <c r="AS14" s="24"/>
      <c r="AT14" s="24" t="s">
        <v>395</v>
      </c>
      <c r="AU14" s="20" t="s">
        <v>382</v>
      </c>
      <c r="AV14" s="18"/>
      <c r="AW14" s="33" t="s">
        <v>644</v>
      </c>
      <c r="AX14" s="33" t="s">
        <v>644</v>
      </c>
      <c r="AY14" s="31" t="s">
        <v>465</v>
      </c>
      <c r="AZ14" s="18"/>
      <c r="BA14" s="18" t="s">
        <v>396</v>
      </c>
      <c r="BB14" s="18" t="s">
        <v>397</v>
      </c>
      <c r="BC14" s="18">
        <v>1</v>
      </c>
      <c r="BD14" s="18" t="s">
        <v>255</v>
      </c>
      <c r="BE14" s="18">
        <v>1</v>
      </c>
      <c r="BF14" s="21" t="s">
        <v>398</v>
      </c>
      <c r="BG14" s="18"/>
      <c r="BH14" s="18"/>
      <c r="BI14" s="31" t="s">
        <v>484</v>
      </c>
      <c r="BJ14" s="18"/>
      <c r="BK14" s="18" t="s">
        <v>399</v>
      </c>
      <c r="BL14" s="31" t="s">
        <v>657</v>
      </c>
      <c r="BM14" s="31" t="s">
        <v>658</v>
      </c>
      <c r="BN14" s="31" t="s">
        <v>659</v>
      </c>
    </row>
    <row r="15" spans="1:66" s="15" customFormat="1" x14ac:dyDescent="0.2">
      <c r="A15" s="16">
        <v>2022</v>
      </c>
      <c r="B15" s="17">
        <v>44562</v>
      </c>
      <c r="C15" s="17">
        <v>44651</v>
      </c>
      <c r="D15" s="30" t="s">
        <v>149</v>
      </c>
      <c r="E15" s="30" t="s">
        <v>155</v>
      </c>
      <c r="F15" s="30" t="s">
        <v>156</v>
      </c>
      <c r="G15" s="30" t="s">
        <v>569</v>
      </c>
      <c r="H15" s="31" t="s">
        <v>288</v>
      </c>
      <c r="I15" s="31" t="s">
        <v>499</v>
      </c>
      <c r="J15" s="31" t="s">
        <v>460</v>
      </c>
      <c r="K15" s="14">
        <v>8</v>
      </c>
      <c r="L15" s="31" t="s">
        <v>294</v>
      </c>
      <c r="M15" s="31" t="s">
        <v>294</v>
      </c>
      <c r="N15" s="31" t="s">
        <v>294</v>
      </c>
      <c r="O15" s="31" t="s">
        <v>332</v>
      </c>
      <c r="P15" s="31" t="s">
        <v>343</v>
      </c>
      <c r="Q15" s="31" t="s">
        <v>164</v>
      </c>
      <c r="R15" s="31" t="s">
        <v>368</v>
      </c>
      <c r="S15" s="31" t="s">
        <v>369</v>
      </c>
      <c r="T15" s="31" t="s">
        <v>370</v>
      </c>
      <c r="U15" s="31" t="s">
        <v>189</v>
      </c>
      <c r="V15" s="31" t="s">
        <v>371</v>
      </c>
      <c r="W15" s="31" t="s">
        <v>7</v>
      </c>
      <c r="X15" s="31" t="s">
        <v>372</v>
      </c>
      <c r="Y15" s="31" t="s">
        <v>373</v>
      </c>
      <c r="Z15" s="31" t="s">
        <v>374</v>
      </c>
      <c r="AA15" s="31" t="s">
        <v>9</v>
      </c>
      <c r="AB15" s="31" t="s">
        <v>252</v>
      </c>
      <c r="AC15" s="31" t="s">
        <v>375</v>
      </c>
      <c r="AD15" s="18"/>
      <c r="AE15" s="18"/>
      <c r="AF15" s="18"/>
      <c r="AG15" s="20"/>
      <c r="AH15" s="31" t="s">
        <v>394</v>
      </c>
      <c r="AI15" s="31" t="s">
        <v>394</v>
      </c>
      <c r="AJ15" s="31" t="s">
        <v>569</v>
      </c>
      <c r="AK15" s="22">
        <v>44562</v>
      </c>
      <c r="AL15" s="26">
        <v>44562</v>
      </c>
      <c r="AM15" s="26">
        <v>44620</v>
      </c>
      <c r="AN15" s="23">
        <v>186000</v>
      </c>
      <c r="AO15" s="23">
        <v>215760</v>
      </c>
      <c r="AP15" s="20"/>
      <c r="AQ15" s="18"/>
      <c r="AR15" s="24" t="s">
        <v>568</v>
      </c>
      <c r="AS15" s="24"/>
      <c r="AT15" s="24" t="s">
        <v>395</v>
      </c>
      <c r="AU15" s="20" t="s">
        <v>460</v>
      </c>
      <c r="AV15" s="18"/>
      <c r="AW15" s="33" t="s">
        <v>645</v>
      </c>
      <c r="AX15" s="33" t="s">
        <v>646</v>
      </c>
      <c r="AY15" s="31" t="s">
        <v>466</v>
      </c>
      <c r="AZ15" s="18"/>
      <c r="BA15" s="18" t="s">
        <v>396</v>
      </c>
      <c r="BB15" s="18" t="s">
        <v>397</v>
      </c>
      <c r="BC15" s="18">
        <v>1</v>
      </c>
      <c r="BD15" s="18" t="s">
        <v>255</v>
      </c>
      <c r="BE15" s="18">
        <v>1</v>
      </c>
      <c r="BF15" s="21" t="s">
        <v>398</v>
      </c>
      <c r="BG15" s="18"/>
      <c r="BH15" s="18"/>
      <c r="BI15" s="31" t="s">
        <v>477</v>
      </c>
      <c r="BJ15" s="18"/>
      <c r="BK15" s="18" t="s">
        <v>399</v>
      </c>
      <c r="BL15" s="31" t="s">
        <v>657</v>
      </c>
      <c r="BM15" s="31" t="s">
        <v>658</v>
      </c>
      <c r="BN15" s="31" t="s">
        <v>567</v>
      </c>
    </row>
    <row r="16" spans="1:66" s="15" customFormat="1" x14ac:dyDescent="0.2">
      <c r="A16" s="16">
        <v>2022</v>
      </c>
      <c r="B16" s="17">
        <v>44562</v>
      </c>
      <c r="C16" s="17">
        <v>44651</v>
      </c>
      <c r="D16" s="30" t="s">
        <v>149</v>
      </c>
      <c r="E16" s="30" t="s">
        <v>155</v>
      </c>
      <c r="F16" s="30" t="s">
        <v>156</v>
      </c>
      <c r="G16" s="30" t="s">
        <v>571</v>
      </c>
      <c r="H16" s="31" t="s">
        <v>288</v>
      </c>
      <c r="I16" s="31" t="s">
        <v>500</v>
      </c>
      <c r="J16" s="31" t="s">
        <v>461</v>
      </c>
      <c r="K16" s="14">
        <v>9</v>
      </c>
      <c r="L16" s="31" t="s">
        <v>328</v>
      </c>
      <c r="M16" s="31" t="s">
        <v>329</v>
      </c>
      <c r="N16" s="31" t="s">
        <v>329</v>
      </c>
      <c r="O16" s="31" t="s">
        <v>294</v>
      </c>
      <c r="P16" s="31" t="s">
        <v>340</v>
      </c>
      <c r="Q16" s="31" t="s">
        <v>164</v>
      </c>
      <c r="R16" s="31" t="s">
        <v>363</v>
      </c>
      <c r="S16" s="31" t="s">
        <v>364</v>
      </c>
      <c r="T16" s="31" t="s">
        <v>294</v>
      </c>
      <c r="U16" s="31" t="s">
        <v>189</v>
      </c>
      <c r="V16" s="31" t="s">
        <v>310</v>
      </c>
      <c r="W16" s="31" t="s">
        <v>7</v>
      </c>
      <c r="X16" s="31" t="s">
        <v>289</v>
      </c>
      <c r="Y16" s="31" t="s">
        <v>344</v>
      </c>
      <c r="Z16" s="31" t="s">
        <v>289</v>
      </c>
      <c r="AA16" s="31" t="s">
        <v>15</v>
      </c>
      <c r="AB16" s="31" t="s">
        <v>241</v>
      </c>
      <c r="AC16" s="31" t="s">
        <v>347</v>
      </c>
      <c r="AD16" s="18"/>
      <c r="AE16" s="18"/>
      <c r="AF16" s="18"/>
      <c r="AG16" s="20"/>
      <c r="AH16" s="31" t="s">
        <v>394</v>
      </c>
      <c r="AI16" s="31" t="s">
        <v>394</v>
      </c>
      <c r="AJ16" s="31" t="s">
        <v>571</v>
      </c>
      <c r="AK16" s="22">
        <v>44607</v>
      </c>
      <c r="AL16" s="26">
        <v>44562</v>
      </c>
      <c r="AM16" s="26">
        <v>44926</v>
      </c>
      <c r="AN16" s="23">
        <v>19077.09</v>
      </c>
      <c r="AO16" s="23">
        <v>19811.98</v>
      </c>
      <c r="AP16" s="20"/>
      <c r="AQ16" s="18"/>
      <c r="AR16" s="24" t="s">
        <v>568</v>
      </c>
      <c r="AS16" s="24"/>
      <c r="AT16" s="24" t="s">
        <v>395</v>
      </c>
      <c r="AU16" s="20" t="s">
        <v>461</v>
      </c>
      <c r="AV16" s="18"/>
      <c r="AW16" s="33" t="s">
        <v>645</v>
      </c>
      <c r="AX16" s="33" t="s">
        <v>647</v>
      </c>
      <c r="AY16" s="31" t="s">
        <v>467</v>
      </c>
      <c r="AZ16" s="18"/>
      <c r="BA16" s="18" t="s">
        <v>396</v>
      </c>
      <c r="BB16" s="18" t="s">
        <v>397</v>
      </c>
      <c r="BC16" s="18">
        <v>1</v>
      </c>
      <c r="BD16" s="18" t="s">
        <v>255</v>
      </c>
      <c r="BE16" s="18">
        <v>1</v>
      </c>
      <c r="BF16" s="21" t="s">
        <v>398</v>
      </c>
      <c r="BG16" s="18"/>
      <c r="BH16" s="18"/>
      <c r="BI16" s="31" t="s">
        <v>485</v>
      </c>
      <c r="BJ16" s="18"/>
      <c r="BK16" s="18" t="s">
        <v>399</v>
      </c>
      <c r="BL16" s="31" t="s">
        <v>657</v>
      </c>
      <c r="BM16" s="31" t="s">
        <v>658</v>
      </c>
      <c r="BN16" s="31" t="s">
        <v>659</v>
      </c>
    </row>
    <row r="17" spans="1:66" s="15" customFormat="1" x14ac:dyDescent="0.2">
      <c r="A17" s="16">
        <v>2022</v>
      </c>
      <c r="B17" s="17">
        <v>44562</v>
      </c>
      <c r="C17" s="17">
        <v>44651</v>
      </c>
      <c r="D17" s="30" t="s">
        <v>149</v>
      </c>
      <c r="E17" s="30" t="s">
        <v>155</v>
      </c>
      <c r="F17" s="30" t="s">
        <v>156</v>
      </c>
      <c r="G17" s="30" t="s">
        <v>572</v>
      </c>
      <c r="H17" s="31" t="s">
        <v>288</v>
      </c>
      <c r="I17" s="31" t="s">
        <v>501</v>
      </c>
      <c r="J17" s="31" t="s">
        <v>383</v>
      </c>
      <c r="K17" s="14">
        <v>10</v>
      </c>
      <c r="L17" s="31" t="s">
        <v>317</v>
      </c>
      <c r="M17" s="31" t="s">
        <v>318</v>
      </c>
      <c r="N17" s="31" t="s">
        <v>319</v>
      </c>
      <c r="O17" s="31" t="s">
        <v>294</v>
      </c>
      <c r="P17" s="31" t="s">
        <v>337</v>
      </c>
      <c r="Q17" s="31" t="s">
        <v>164</v>
      </c>
      <c r="R17" s="31" t="s">
        <v>350</v>
      </c>
      <c r="S17" s="31" t="s">
        <v>595</v>
      </c>
      <c r="T17" s="31" t="s">
        <v>294</v>
      </c>
      <c r="U17" s="31" t="s">
        <v>189</v>
      </c>
      <c r="V17" s="31" t="s">
        <v>351</v>
      </c>
      <c r="W17" s="31" t="s">
        <v>7</v>
      </c>
      <c r="X17" s="31" t="s">
        <v>289</v>
      </c>
      <c r="Y17" s="31" t="s">
        <v>344</v>
      </c>
      <c r="Z17" s="31" t="s">
        <v>289</v>
      </c>
      <c r="AA17" s="31" t="s">
        <v>15</v>
      </c>
      <c r="AB17" s="31" t="s">
        <v>241</v>
      </c>
      <c r="AC17" s="31" t="s">
        <v>596</v>
      </c>
      <c r="AD17" s="18"/>
      <c r="AE17" s="18"/>
      <c r="AF17" s="18"/>
      <c r="AG17" s="20"/>
      <c r="AH17" s="31" t="s">
        <v>394</v>
      </c>
      <c r="AI17" s="31" t="s">
        <v>394</v>
      </c>
      <c r="AJ17" s="31" t="s">
        <v>572</v>
      </c>
      <c r="AK17" s="22">
        <v>44608</v>
      </c>
      <c r="AL17" s="26">
        <v>44616</v>
      </c>
      <c r="AM17" s="26">
        <v>44621</v>
      </c>
      <c r="AN17" s="23">
        <v>14500</v>
      </c>
      <c r="AO17" s="23">
        <v>16820</v>
      </c>
      <c r="AP17" s="20"/>
      <c r="AQ17" s="18"/>
      <c r="AR17" s="24" t="s">
        <v>568</v>
      </c>
      <c r="AS17" s="24"/>
      <c r="AT17" s="24" t="s">
        <v>395</v>
      </c>
      <c r="AU17" s="20" t="s">
        <v>383</v>
      </c>
      <c r="AV17" s="18"/>
      <c r="AW17" s="33" t="s">
        <v>648</v>
      </c>
      <c r="AX17" s="33" t="s">
        <v>649</v>
      </c>
      <c r="AY17" s="31" t="s">
        <v>472</v>
      </c>
      <c r="AZ17" s="18"/>
      <c r="BA17" s="18" t="s">
        <v>396</v>
      </c>
      <c r="BB17" s="18" t="s">
        <v>397</v>
      </c>
      <c r="BC17" s="18">
        <v>1</v>
      </c>
      <c r="BD17" s="18" t="s">
        <v>255</v>
      </c>
      <c r="BE17" s="18">
        <v>1</v>
      </c>
      <c r="BF17" s="21" t="s">
        <v>398</v>
      </c>
      <c r="BG17" s="18"/>
      <c r="BH17" s="18"/>
      <c r="BI17" s="31" t="s">
        <v>486</v>
      </c>
      <c r="BJ17" s="18"/>
      <c r="BK17" s="18" t="s">
        <v>399</v>
      </c>
      <c r="BL17" s="31" t="s">
        <v>657</v>
      </c>
      <c r="BM17" s="31" t="s">
        <v>658</v>
      </c>
      <c r="BN17" s="31" t="s">
        <v>659</v>
      </c>
    </row>
    <row r="18" spans="1:66" s="15" customFormat="1" x14ac:dyDescent="0.2">
      <c r="A18" s="16">
        <v>2022</v>
      </c>
      <c r="B18" s="17">
        <v>44562</v>
      </c>
      <c r="C18" s="17">
        <v>44651</v>
      </c>
      <c r="D18" s="30" t="s">
        <v>149</v>
      </c>
      <c r="E18" s="30" t="s">
        <v>155</v>
      </c>
      <c r="F18" s="30" t="s">
        <v>156</v>
      </c>
      <c r="G18" s="30" t="s">
        <v>580</v>
      </c>
      <c r="H18" s="31" t="s">
        <v>288</v>
      </c>
      <c r="I18" s="31" t="s">
        <v>502</v>
      </c>
      <c r="J18" s="31" t="s">
        <v>384</v>
      </c>
      <c r="K18" s="14">
        <v>11</v>
      </c>
      <c r="L18" s="31" t="s">
        <v>294</v>
      </c>
      <c r="M18" s="31" t="s">
        <v>294</v>
      </c>
      <c r="N18" s="31" t="s">
        <v>294</v>
      </c>
      <c r="O18" s="31" t="s">
        <v>582</v>
      </c>
      <c r="P18" s="31" t="s">
        <v>341</v>
      </c>
      <c r="Q18" s="31" t="s">
        <v>159</v>
      </c>
      <c r="R18" s="31" t="s">
        <v>365</v>
      </c>
      <c r="S18" s="31" t="s">
        <v>597</v>
      </c>
      <c r="T18" s="31" t="s">
        <v>11</v>
      </c>
      <c r="U18" s="31" t="s">
        <v>189</v>
      </c>
      <c r="V18" s="31" t="s">
        <v>366</v>
      </c>
      <c r="W18" s="31" t="s">
        <v>7</v>
      </c>
      <c r="X18" s="31" t="s">
        <v>290</v>
      </c>
      <c r="Y18" s="31" t="s">
        <v>297</v>
      </c>
      <c r="Z18" s="31" t="s">
        <v>290</v>
      </c>
      <c r="AA18" s="31" t="s">
        <v>15</v>
      </c>
      <c r="AB18" s="31" t="s">
        <v>241</v>
      </c>
      <c r="AC18" s="31" t="s">
        <v>598</v>
      </c>
      <c r="AD18" s="18"/>
      <c r="AE18" s="18"/>
      <c r="AF18" s="18"/>
      <c r="AG18" s="20"/>
      <c r="AH18" s="31" t="s">
        <v>394</v>
      </c>
      <c r="AI18" s="31" t="s">
        <v>394</v>
      </c>
      <c r="AJ18" s="31" t="s">
        <v>580</v>
      </c>
      <c r="AK18" s="22">
        <v>44613</v>
      </c>
      <c r="AL18" s="26">
        <v>44620</v>
      </c>
      <c r="AM18" s="26">
        <v>44620</v>
      </c>
      <c r="AN18" s="23">
        <v>13357.64</v>
      </c>
      <c r="AO18" s="23">
        <v>15494.86</v>
      </c>
      <c r="AP18" s="20"/>
      <c r="AQ18" s="18"/>
      <c r="AR18" s="24" t="s">
        <v>568</v>
      </c>
      <c r="AS18" s="24"/>
      <c r="AT18" s="24" t="s">
        <v>395</v>
      </c>
      <c r="AU18" s="20" t="s">
        <v>384</v>
      </c>
      <c r="AV18" s="18"/>
      <c r="AW18" s="33" t="s">
        <v>646</v>
      </c>
      <c r="AX18" s="33" t="s">
        <v>646</v>
      </c>
      <c r="AY18" s="31" t="s">
        <v>462</v>
      </c>
      <c r="AZ18" s="18"/>
      <c r="BA18" s="18" t="s">
        <v>396</v>
      </c>
      <c r="BB18" s="18" t="s">
        <v>397</v>
      </c>
      <c r="BC18" s="18">
        <v>1</v>
      </c>
      <c r="BD18" s="18" t="s">
        <v>255</v>
      </c>
      <c r="BE18" s="18">
        <v>1</v>
      </c>
      <c r="BF18" s="21" t="s">
        <v>398</v>
      </c>
      <c r="BG18" s="18"/>
      <c r="BH18" s="18"/>
      <c r="BI18" s="31" t="s">
        <v>487</v>
      </c>
      <c r="BJ18" s="18"/>
      <c r="BK18" s="18" t="s">
        <v>399</v>
      </c>
      <c r="BL18" s="31" t="s">
        <v>657</v>
      </c>
      <c r="BM18" s="31" t="s">
        <v>658</v>
      </c>
      <c r="BN18" s="31" t="s">
        <v>567</v>
      </c>
    </row>
    <row r="19" spans="1:66" s="15" customFormat="1" x14ac:dyDescent="0.2">
      <c r="A19" s="16">
        <v>2022</v>
      </c>
      <c r="B19" s="17">
        <v>44562</v>
      </c>
      <c r="C19" s="17">
        <v>44651</v>
      </c>
      <c r="D19" s="30" t="s">
        <v>149</v>
      </c>
      <c r="E19" s="30" t="s">
        <v>155</v>
      </c>
      <c r="F19" s="30" t="s">
        <v>156</v>
      </c>
      <c r="G19" s="30" t="s">
        <v>575</v>
      </c>
      <c r="H19" s="31" t="s">
        <v>288</v>
      </c>
      <c r="I19" s="31" t="s">
        <v>505</v>
      </c>
      <c r="J19" s="31" t="s">
        <v>387</v>
      </c>
      <c r="K19" s="14">
        <v>12</v>
      </c>
      <c r="L19" s="31" t="s">
        <v>294</v>
      </c>
      <c r="M19" s="31" t="s">
        <v>294</v>
      </c>
      <c r="N19" s="31" t="s">
        <v>294</v>
      </c>
      <c r="O19" s="31" t="s">
        <v>333</v>
      </c>
      <c r="P19" s="31" t="s">
        <v>293</v>
      </c>
      <c r="Q19" s="31" t="s">
        <v>183</v>
      </c>
      <c r="R19" s="31" t="s">
        <v>299</v>
      </c>
      <c r="S19" s="31" t="s">
        <v>300</v>
      </c>
      <c r="T19" s="31" t="s">
        <v>294</v>
      </c>
      <c r="U19" s="31" t="s">
        <v>189</v>
      </c>
      <c r="V19" s="31" t="s">
        <v>301</v>
      </c>
      <c r="W19" s="31" t="s">
        <v>7</v>
      </c>
      <c r="X19" s="31" t="s">
        <v>290</v>
      </c>
      <c r="Y19" s="31" t="s">
        <v>297</v>
      </c>
      <c r="Z19" s="31" t="s">
        <v>290</v>
      </c>
      <c r="AA19" s="31" t="s">
        <v>15</v>
      </c>
      <c r="AB19" s="31" t="s">
        <v>241</v>
      </c>
      <c r="AC19" s="31" t="s">
        <v>302</v>
      </c>
      <c r="AD19" s="18"/>
      <c r="AE19" s="18"/>
      <c r="AF19" s="18"/>
      <c r="AG19" s="20"/>
      <c r="AH19" s="31" t="s">
        <v>394</v>
      </c>
      <c r="AI19" s="31" t="s">
        <v>394</v>
      </c>
      <c r="AJ19" s="31" t="s">
        <v>575</v>
      </c>
      <c r="AK19" s="22">
        <v>44642</v>
      </c>
      <c r="AL19" s="26">
        <v>44642</v>
      </c>
      <c r="AM19" s="26">
        <v>44642</v>
      </c>
      <c r="AN19" s="23">
        <v>3556.04</v>
      </c>
      <c r="AO19" s="23">
        <v>4125.01</v>
      </c>
      <c r="AP19" s="20"/>
      <c r="AQ19" s="18"/>
      <c r="AR19" s="24" t="s">
        <v>568</v>
      </c>
      <c r="AS19" s="24"/>
      <c r="AT19" s="24" t="s">
        <v>395</v>
      </c>
      <c r="AU19" s="20" t="s">
        <v>387</v>
      </c>
      <c r="AV19" s="18"/>
      <c r="AW19" s="33" t="s">
        <v>650</v>
      </c>
      <c r="AX19" s="33" t="s">
        <v>650</v>
      </c>
      <c r="AY19" s="31" t="s">
        <v>468</v>
      </c>
      <c r="AZ19" s="18"/>
      <c r="BA19" s="18" t="s">
        <v>396</v>
      </c>
      <c r="BB19" s="18" t="s">
        <v>397</v>
      </c>
      <c r="BC19" s="18">
        <v>1</v>
      </c>
      <c r="BD19" s="18" t="s">
        <v>255</v>
      </c>
      <c r="BE19" s="18">
        <v>1</v>
      </c>
      <c r="BF19" s="21" t="s">
        <v>398</v>
      </c>
      <c r="BG19" s="18"/>
      <c r="BH19" s="18"/>
      <c r="BI19" s="31" t="s">
        <v>488</v>
      </c>
      <c r="BJ19" s="18"/>
      <c r="BK19" s="18" t="s">
        <v>399</v>
      </c>
      <c r="BL19" s="31" t="s">
        <v>657</v>
      </c>
      <c r="BM19" s="31" t="s">
        <v>658</v>
      </c>
      <c r="BN19" s="31" t="s">
        <v>659</v>
      </c>
    </row>
    <row r="20" spans="1:66" s="15" customFormat="1" x14ac:dyDescent="0.2">
      <c r="A20" s="16">
        <v>2022</v>
      </c>
      <c r="B20" s="17">
        <v>44562</v>
      </c>
      <c r="C20" s="17">
        <v>44651</v>
      </c>
      <c r="D20" s="30" t="s">
        <v>149</v>
      </c>
      <c r="E20" s="30" t="s">
        <v>155</v>
      </c>
      <c r="F20" s="30" t="s">
        <v>156</v>
      </c>
      <c r="G20" s="30" t="s">
        <v>576</v>
      </c>
      <c r="H20" s="31" t="s">
        <v>288</v>
      </c>
      <c r="I20" s="31" t="s">
        <v>504</v>
      </c>
      <c r="J20" s="31" t="s">
        <v>388</v>
      </c>
      <c r="K20" s="14">
        <v>13</v>
      </c>
      <c r="L20" s="31" t="s">
        <v>294</v>
      </c>
      <c r="M20" s="31" t="s">
        <v>294</v>
      </c>
      <c r="N20" s="31" t="s">
        <v>294</v>
      </c>
      <c r="O20" s="31" t="s">
        <v>333</v>
      </c>
      <c r="P20" s="31" t="s">
        <v>293</v>
      </c>
      <c r="Q20" s="31" t="s">
        <v>183</v>
      </c>
      <c r="R20" s="31" t="s">
        <v>299</v>
      </c>
      <c r="S20" s="31" t="s">
        <v>300</v>
      </c>
      <c r="T20" s="31" t="s">
        <v>294</v>
      </c>
      <c r="U20" s="31" t="s">
        <v>189</v>
      </c>
      <c r="V20" s="31" t="s">
        <v>301</v>
      </c>
      <c r="W20" s="31" t="s">
        <v>7</v>
      </c>
      <c r="X20" s="31" t="s">
        <v>290</v>
      </c>
      <c r="Y20" s="31" t="s">
        <v>297</v>
      </c>
      <c r="Z20" s="31" t="s">
        <v>290</v>
      </c>
      <c r="AA20" s="31" t="s">
        <v>15</v>
      </c>
      <c r="AB20" s="31" t="s">
        <v>241</v>
      </c>
      <c r="AC20" s="31" t="s">
        <v>302</v>
      </c>
      <c r="AD20" s="18"/>
      <c r="AE20" s="18"/>
      <c r="AF20" s="18"/>
      <c r="AG20" s="20"/>
      <c r="AH20" s="31" t="s">
        <v>394</v>
      </c>
      <c r="AI20" s="31" t="s">
        <v>394</v>
      </c>
      <c r="AJ20" s="31" t="s">
        <v>576</v>
      </c>
      <c r="AK20" s="22">
        <v>44642</v>
      </c>
      <c r="AL20" s="26">
        <v>44642</v>
      </c>
      <c r="AM20" s="26">
        <v>44642</v>
      </c>
      <c r="AN20" s="23">
        <v>7444.83</v>
      </c>
      <c r="AO20" s="23">
        <v>8636</v>
      </c>
      <c r="AP20" s="20"/>
      <c r="AQ20" s="18"/>
      <c r="AR20" s="24" t="s">
        <v>568</v>
      </c>
      <c r="AS20" s="24"/>
      <c r="AT20" s="24" t="s">
        <v>395</v>
      </c>
      <c r="AU20" s="20" t="s">
        <v>388</v>
      </c>
      <c r="AV20" s="18"/>
      <c r="AW20" s="33" t="s">
        <v>650</v>
      </c>
      <c r="AX20" s="33" t="s">
        <v>650</v>
      </c>
      <c r="AY20" s="31" t="s">
        <v>469</v>
      </c>
      <c r="AZ20" s="18"/>
      <c r="BA20" s="18" t="s">
        <v>396</v>
      </c>
      <c r="BB20" s="18" t="s">
        <v>397</v>
      </c>
      <c r="BC20" s="18">
        <v>1</v>
      </c>
      <c r="BD20" s="18" t="s">
        <v>255</v>
      </c>
      <c r="BE20" s="18">
        <v>1</v>
      </c>
      <c r="BF20" s="21" t="s">
        <v>398</v>
      </c>
      <c r="BG20" s="18"/>
      <c r="BH20" s="18"/>
      <c r="BI20" s="31" t="s">
        <v>489</v>
      </c>
      <c r="BJ20" s="18"/>
      <c r="BK20" s="18" t="s">
        <v>399</v>
      </c>
      <c r="BL20" s="31" t="s">
        <v>657</v>
      </c>
      <c r="BM20" s="31" t="s">
        <v>658</v>
      </c>
      <c r="BN20" s="31" t="s">
        <v>659</v>
      </c>
    </row>
    <row r="21" spans="1:66" s="15" customFormat="1" x14ac:dyDescent="0.2">
      <c r="A21" s="16">
        <v>2022</v>
      </c>
      <c r="B21" s="17">
        <v>44562</v>
      </c>
      <c r="C21" s="17">
        <v>44651</v>
      </c>
      <c r="D21" s="30" t="s">
        <v>149</v>
      </c>
      <c r="E21" s="30" t="s">
        <v>155</v>
      </c>
      <c r="F21" s="30" t="s">
        <v>156</v>
      </c>
      <c r="G21" s="30" t="s">
        <v>577</v>
      </c>
      <c r="H21" s="31" t="s">
        <v>288</v>
      </c>
      <c r="I21" s="31" t="s">
        <v>506</v>
      </c>
      <c r="J21" s="31" t="s">
        <v>386</v>
      </c>
      <c r="K21" s="14">
        <v>14</v>
      </c>
      <c r="L21" s="31" t="s">
        <v>294</v>
      </c>
      <c r="M21" s="31" t="s">
        <v>294</v>
      </c>
      <c r="N21" s="31" t="s">
        <v>294</v>
      </c>
      <c r="O21" s="31" t="s">
        <v>333</v>
      </c>
      <c r="P21" s="31" t="s">
        <v>293</v>
      </c>
      <c r="Q21" s="31" t="s">
        <v>183</v>
      </c>
      <c r="R21" s="31" t="s">
        <v>299</v>
      </c>
      <c r="S21" s="31" t="s">
        <v>300</v>
      </c>
      <c r="T21" s="31" t="s">
        <v>294</v>
      </c>
      <c r="U21" s="31" t="s">
        <v>189</v>
      </c>
      <c r="V21" s="31" t="s">
        <v>301</v>
      </c>
      <c r="W21" s="31" t="s">
        <v>7</v>
      </c>
      <c r="X21" s="31" t="s">
        <v>290</v>
      </c>
      <c r="Y21" s="31" t="s">
        <v>297</v>
      </c>
      <c r="Z21" s="31" t="s">
        <v>290</v>
      </c>
      <c r="AA21" s="31" t="s">
        <v>15</v>
      </c>
      <c r="AB21" s="31" t="s">
        <v>241</v>
      </c>
      <c r="AC21" s="31" t="s">
        <v>302</v>
      </c>
      <c r="AD21" s="18"/>
      <c r="AE21" s="18"/>
      <c r="AF21" s="18"/>
      <c r="AG21" s="20"/>
      <c r="AH21" s="31" t="s">
        <v>394</v>
      </c>
      <c r="AI21" s="31" t="s">
        <v>394</v>
      </c>
      <c r="AJ21" s="31" t="s">
        <v>577</v>
      </c>
      <c r="AK21" s="22">
        <v>44642</v>
      </c>
      <c r="AL21" s="26">
        <v>44642</v>
      </c>
      <c r="AM21" s="26">
        <v>44642</v>
      </c>
      <c r="AN21" s="23">
        <v>3444.83</v>
      </c>
      <c r="AO21" s="23">
        <v>3996</v>
      </c>
      <c r="AP21" s="20"/>
      <c r="AQ21" s="18"/>
      <c r="AR21" s="24" t="s">
        <v>568</v>
      </c>
      <c r="AS21" s="24"/>
      <c r="AT21" s="24" t="s">
        <v>395</v>
      </c>
      <c r="AU21" s="20" t="s">
        <v>386</v>
      </c>
      <c r="AV21" s="18"/>
      <c r="AW21" s="33" t="s">
        <v>650</v>
      </c>
      <c r="AX21" s="33" t="s">
        <v>650</v>
      </c>
      <c r="AY21" s="31" t="s">
        <v>470</v>
      </c>
      <c r="AZ21" s="18"/>
      <c r="BA21" s="18" t="s">
        <v>396</v>
      </c>
      <c r="BB21" s="18" t="s">
        <v>397</v>
      </c>
      <c r="BC21" s="18">
        <v>1</v>
      </c>
      <c r="BD21" s="18" t="s">
        <v>255</v>
      </c>
      <c r="BE21" s="18">
        <v>1</v>
      </c>
      <c r="BF21" s="21" t="s">
        <v>398</v>
      </c>
      <c r="BG21" s="18"/>
      <c r="BH21" s="18"/>
      <c r="BI21" s="31" t="s">
        <v>490</v>
      </c>
      <c r="BJ21" s="18"/>
      <c r="BK21" s="18" t="s">
        <v>399</v>
      </c>
      <c r="BL21" s="31" t="s">
        <v>657</v>
      </c>
      <c r="BM21" s="31" t="s">
        <v>658</v>
      </c>
      <c r="BN21" s="31" t="s">
        <v>659</v>
      </c>
    </row>
    <row r="22" spans="1:66" s="15" customFormat="1" x14ac:dyDescent="0.2">
      <c r="A22" s="16">
        <v>2022</v>
      </c>
      <c r="B22" s="17">
        <v>44562</v>
      </c>
      <c r="C22" s="17">
        <v>44651</v>
      </c>
      <c r="D22" s="30" t="s">
        <v>149</v>
      </c>
      <c r="E22" s="30" t="s">
        <v>155</v>
      </c>
      <c r="F22" s="30" t="s">
        <v>156</v>
      </c>
      <c r="G22" s="30" t="s">
        <v>578</v>
      </c>
      <c r="H22" s="31" t="s">
        <v>288</v>
      </c>
      <c r="I22" s="31" t="s">
        <v>503</v>
      </c>
      <c r="J22" s="31" t="s">
        <v>385</v>
      </c>
      <c r="K22" s="14">
        <v>15</v>
      </c>
      <c r="L22" s="31" t="s">
        <v>294</v>
      </c>
      <c r="M22" s="31" t="s">
        <v>294</v>
      </c>
      <c r="N22" s="31" t="s">
        <v>294</v>
      </c>
      <c r="O22" s="31" t="s">
        <v>334</v>
      </c>
      <c r="P22" s="31" t="s">
        <v>291</v>
      </c>
      <c r="Q22" s="31" t="s">
        <v>183</v>
      </c>
      <c r="R22" s="31" t="s">
        <v>295</v>
      </c>
      <c r="S22" s="31" t="s">
        <v>296</v>
      </c>
      <c r="T22" s="31" t="s">
        <v>294</v>
      </c>
      <c r="U22" s="31" t="s">
        <v>189</v>
      </c>
      <c r="V22" s="31" t="s">
        <v>292</v>
      </c>
      <c r="W22" s="31" t="s">
        <v>7</v>
      </c>
      <c r="X22" s="31" t="s">
        <v>290</v>
      </c>
      <c r="Y22" s="31" t="s">
        <v>297</v>
      </c>
      <c r="Z22" s="31" t="s">
        <v>290</v>
      </c>
      <c r="AA22" s="31" t="s">
        <v>15</v>
      </c>
      <c r="AB22" s="31" t="s">
        <v>241</v>
      </c>
      <c r="AC22" s="31" t="s">
        <v>298</v>
      </c>
      <c r="AD22" s="18"/>
      <c r="AE22" s="18"/>
      <c r="AF22" s="18"/>
      <c r="AG22" s="20"/>
      <c r="AH22" s="31" t="s">
        <v>394</v>
      </c>
      <c r="AI22" s="31" t="s">
        <v>394</v>
      </c>
      <c r="AJ22" s="31" t="s">
        <v>578</v>
      </c>
      <c r="AK22" s="22">
        <v>44642</v>
      </c>
      <c r="AL22" s="26">
        <v>44642</v>
      </c>
      <c r="AM22" s="26">
        <v>44642</v>
      </c>
      <c r="AN22" s="23">
        <v>2560.9299999999998</v>
      </c>
      <c r="AO22" s="23">
        <v>2970.68</v>
      </c>
      <c r="AP22" s="20"/>
      <c r="AQ22" s="18"/>
      <c r="AR22" s="24" t="s">
        <v>568</v>
      </c>
      <c r="AS22" s="24"/>
      <c r="AT22" s="24" t="s">
        <v>395</v>
      </c>
      <c r="AU22" s="20" t="s">
        <v>385</v>
      </c>
      <c r="AV22" s="18"/>
      <c r="AW22" s="33" t="s">
        <v>650</v>
      </c>
      <c r="AX22" s="33" t="s">
        <v>650</v>
      </c>
      <c r="AY22" s="31" t="s">
        <v>471</v>
      </c>
      <c r="AZ22" s="18"/>
      <c r="BA22" s="18" t="s">
        <v>396</v>
      </c>
      <c r="BB22" s="18" t="s">
        <v>397</v>
      </c>
      <c r="BC22" s="18">
        <v>1</v>
      </c>
      <c r="BD22" s="18" t="s">
        <v>255</v>
      </c>
      <c r="BE22" s="18">
        <v>1</v>
      </c>
      <c r="BF22" s="21" t="s">
        <v>398</v>
      </c>
      <c r="BG22" s="18"/>
      <c r="BH22" s="18"/>
      <c r="BI22" s="31" t="s">
        <v>491</v>
      </c>
      <c r="BJ22" s="18"/>
      <c r="BK22" s="18" t="s">
        <v>399</v>
      </c>
      <c r="BL22" s="31" t="s">
        <v>657</v>
      </c>
      <c r="BM22" s="31" t="s">
        <v>658</v>
      </c>
      <c r="BN22" s="31" t="s">
        <v>659</v>
      </c>
    </row>
    <row r="23" spans="1:66" s="15" customFormat="1" x14ac:dyDescent="0.2">
      <c r="A23" s="16">
        <v>2022</v>
      </c>
      <c r="B23" s="17">
        <v>44562</v>
      </c>
      <c r="C23" s="17">
        <v>44651</v>
      </c>
      <c r="D23" s="30" t="s">
        <v>149</v>
      </c>
      <c r="E23" s="30" t="s">
        <v>153</v>
      </c>
      <c r="F23" s="30" t="s">
        <v>156</v>
      </c>
      <c r="G23" s="30" t="s">
        <v>573</v>
      </c>
      <c r="H23" s="31" t="s">
        <v>288</v>
      </c>
      <c r="I23" s="31" t="s">
        <v>507</v>
      </c>
      <c r="J23" s="31" t="s">
        <v>389</v>
      </c>
      <c r="K23" s="14">
        <v>16</v>
      </c>
      <c r="L23" s="31" t="s">
        <v>320</v>
      </c>
      <c r="M23" s="31" t="s">
        <v>321</v>
      </c>
      <c r="N23" s="31" t="s">
        <v>322</v>
      </c>
      <c r="O23" s="31" t="s">
        <v>294</v>
      </c>
      <c r="P23" s="31" t="s">
        <v>303</v>
      </c>
      <c r="Q23" s="31" t="s">
        <v>171</v>
      </c>
      <c r="R23" s="31" t="s">
        <v>352</v>
      </c>
      <c r="S23" s="31" t="s">
        <v>353</v>
      </c>
      <c r="T23" s="31" t="s">
        <v>294</v>
      </c>
      <c r="U23" s="31" t="s">
        <v>189</v>
      </c>
      <c r="V23" s="31" t="s">
        <v>304</v>
      </c>
      <c r="W23" s="31" t="s">
        <v>7</v>
      </c>
      <c r="X23" s="31" t="s">
        <v>354</v>
      </c>
      <c r="Y23" s="31" t="s">
        <v>355</v>
      </c>
      <c r="Z23" s="31" t="s">
        <v>354</v>
      </c>
      <c r="AA23" s="31" t="s">
        <v>15</v>
      </c>
      <c r="AB23" s="31" t="s">
        <v>241</v>
      </c>
      <c r="AC23" s="31" t="s">
        <v>356</v>
      </c>
      <c r="AD23" s="18"/>
      <c r="AE23" s="18"/>
      <c r="AF23" s="18"/>
      <c r="AG23" s="20"/>
      <c r="AH23" s="31" t="s">
        <v>394</v>
      </c>
      <c r="AI23" s="31" t="s">
        <v>394</v>
      </c>
      <c r="AJ23" s="31" t="s">
        <v>573</v>
      </c>
      <c r="AK23" s="22">
        <v>44613</v>
      </c>
      <c r="AL23" s="26">
        <v>44614</v>
      </c>
      <c r="AM23" s="26">
        <v>44620</v>
      </c>
      <c r="AN23" s="23">
        <v>15475</v>
      </c>
      <c r="AO23" s="23">
        <v>17951</v>
      </c>
      <c r="AP23" s="20"/>
      <c r="AQ23" s="18"/>
      <c r="AR23" s="24" t="s">
        <v>568</v>
      </c>
      <c r="AS23" s="24"/>
      <c r="AT23" s="24" t="s">
        <v>395</v>
      </c>
      <c r="AU23" s="20" t="s">
        <v>389</v>
      </c>
      <c r="AV23" s="18"/>
      <c r="AW23" s="33" t="s">
        <v>651</v>
      </c>
      <c r="AX23" s="33" t="s">
        <v>646</v>
      </c>
      <c r="AY23" s="31" t="s">
        <v>548</v>
      </c>
      <c r="AZ23" s="18"/>
      <c r="BA23" s="18" t="s">
        <v>396</v>
      </c>
      <c r="BB23" s="18" t="s">
        <v>397</v>
      </c>
      <c r="BC23" s="18">
        <v>1</v>
      </c>
      <c r="BD23" s="18" t="s">
        <v>255</v>
      </c>
      <c r="BE23" s="18">
        <v>1</v>
      </c>
      <c r="BF23" s="21" t="s">
        <v>398</v>
      </c>
      <c r="BG23" s="18"/>
      <c r="BH23" s="18"/>
      <c r="BI23" s="31" t="s">
        <v>492</v>
      </c>
      <c r="BJ23" s="18"/>
      <c r="BK23" s="18" t="s">
        <v>399</v>
      </c>
      <c r="BL23" s="31" t="s">
        <v>657</v>
      </c>
      <c r="BM23" s="31" t="s">
        <v>658</v>
      </c>
      <c r="BN23" s="31" t="s">
        <v>659</v>
      </c>
    </row>
    <row r="24" spans="1:66" s="15" customFormat="1" x14ac:dyDescent="0.2">
      <c r="A24" s="16">
        <v>2022</v>
      </c>
      <c r="B24" s="17">
        <v>44562</v>
      </c>
      <c r="C24" s="17">
        <v>44651</v>
      </c>
      <c r="D24" s="30" t="s">
        <v>149</v>
      </c>
      <c r="E24" s="30" t="s">
        <v>153</v>
      </c>
      <c r="F24" s="30" t="s">
        <v>156</v>
      </c>
      <c r="G24" s="30" t="s">
        <v>579</v>
      </c>
      <c r="H24" s="31" t="s">
        <v>288</v>
      </c>
      <c r="I24" s="31" t="s">
        <v>494</v>
      </c>
      <c r="J24" s="31" t="s">
        <v>390</v>
      </c>
      <c r="K24" s="14">
        <v>17</v>
      </c>
      <c r="L24" s="31" t="s">
        <v>294</v>
      </c>
      <c r="M24" s="31" t="s">
        <v>294</v>
      </c>
      <c r="N24" s="31" t="s">
        <v>294</v>
      </c>
      <c r="O24" s="31" t="s">
        <v>331</v>
      </c>
      <c r="P24" s="31" t="s">
        <v>342</v>
      </c>
      <c r="Q24" s="31" t="s">
        <v>164</v>
      </c>
      <c r="R24" s="31" t="s">
        <v>350</v>
      </c>
      <c r="S24" s="31" t="s">
        <v>599</v>
      </c>
      <c r="T24" s="31" t="s">
        <v>294</v>
      </c>
      <c r="U24" s="31" t="s">
        <v>189</v>
      </c>
      <c r="V24" s="31" t="s">
        <v>367</v>
      </c>
      <c r="W24" s="31" t="s">
        <v>7</v>
      </c>
      <c r="X24" s="31" t="s">
        <v>289</v>
      </c>
      <c r="Y24" s="31" t="s">
        <v>344</v>
      </c>
      <c r="Z24" s="31" t="s">
        <v>289</v>
      </c>
      <c r="AA24" s="31" t="s">
        <v>15</v>
      </c>
      <c r="AB24" s="31" t="s">
        <v>241</v>
      </c>
      <c r="AC24" s="31" t="s">
        <v>600</v>
      </c>
      <c r="AD24" s="18"/>
      <c r="AE24" s="18"/>
      <c r="AF24" s="18"/>
      <c r="AG24" s="20"/>
      <c r="AH24" s="31" t="s">
        <v>394</v>
      </c>
      <c r="AI24" s="31" t="s">
        <v>394</v>
      </c>
      <c r="AJ24" s="31" t="s">
        <v>579</v>
      </c>
      <c r="AK24" s="22">
        <v>44627</v>
      </c>
      <c r="AL24" s="26">
        <v>44628</v>
      </c>
      <c r="AM24" s="26">
        <v>44632</v>
      </c>
      <c r="AN24" s="23">
        <v>5465</v>
      </c>
      <c r="AO24" s="23">
        <v>6339.4</v>
      </c>
      <c r="AP24" s="20"/>
      <c r="AQ24" s="18"/>
      <c r="AR24" s="24" t="s">
        <v>568</v>
      </c>
      <c r="AS24" s="24"/>
      <c r="AT24" s="24" t="s">
        <v>395</v>
      </c>
      <c r="AU24" s="20" t="s">
        <v>390</v>
      </c>
      <c r="AV24" s="18"/>
      <c r="AW24" s="33" t="s">
        <v>652</v>
      </c>
      <c r="AX24" s="33" t="s">
        <v>653</v>
      </c>
      <c r="AY24" s="31" t="s">
        <v>549</v>
      </c>
      <c r="AZ24" s="18"/>
      <c r="BA24" s="18" t="s">
        <v>396</v>
      </c>
      <c r="BB24" s="18" t="s">
        <v>397</v>
      </c>
      <c r="BC24" s="18">
        <v>1</v>
      </c>
      <c r="BD24" s="18" t="s">
        <v>255</v>
      </c>
      <c r="BE24" s="18">
        <v>1</v>
      </c>
      <c r="BF24" s="21" t="s">
        <v>398</v>
      </c>
      <c r="BG24" s="18"/>
      <c r="BH24" s="18"/>
      <c r="BI24" s="31" t="s">
        <v>493</v>
      </c>
      <c r="BJ24" s="18"/>
      <c r="BK24" s="18" t="s">
        <v>399</v>
      </c>
      <c r="BL24" s="31" t="s">
        <v>657</v>
      </c>
      <c r="BM24" s="31" t="s">
        <v>658</v>
      </c>
      <c r="BN24" s="31" t="s">
        <v>659</v>
      </c>
    </row>
    <row r="25" spans="1:66" x14ac:dyDescent="0.2">
      <c r="A25" s="16">
        <v>2022</v>
      </c>
      <c r="B25" s="17">
        <v>44562</v>
      </c>
      <c r="C25" s="17">
        <v>44651</v>
      </c>
      <c r="D25" s="30" t="s">
        <v>149</v>
      </c>
      <c r="E25" s="30" t="s">
        <v>155</v>
      </c>
      <c r="F25" s="30" t="s">
        <v>156</v>
      </c>
      <c r="G25" s="30" t="s">
        <v>391</v>
      </c>
      <c r="H25" s="31" t="s">
        <v>392</v>
      </c>
      <c r="I25" s="31" t="s">
        <v>508</v>
      </c>
      <c r="J25" s="31" t="s">
        <v>393</v>
      </c>
      <c r="K25" s="14">
        <v>18</v>
      </c>
      <c r="L25" s="31" t="s">
        <v>294</v>
      </c>
      <c r="M25" s="31" t="s">
        <v>294</v>
      </c>
      <c r="N25" s="31" t="s">
        <v>294</v>
      </c>
      <c r="O25" s="31" t="s">
        <v>327</v>
      </c>
      <c r="P25" s="31" t="s">
        <v>339</v>
      </c>
      <c r="Q25" s="31" t="s">
        <v>164</v>
      </c>
      <c r="R25" s="31" t="s">
        <v>359</v>
      </c>
      <c r="S25" s="31" t="s">
        <v>360</v>
      </c>
      <c r="T25" s="31" t="s">
        <v>294</v>
      </c>
      <c r="U25" s="31" t="s">
        <v>189</v>
      </c>
      <c r="V25" s="31" t="s">
        <v>361</v>
      </c>
      <c r="W25" s="31" t="s">
        <v>7</v>
      </c>
      <c r="X25" s="31" t="s">
        <v>290</v>
      </c>
      <c r="Y25" s="31" t="s">
        <v>297</v>
      </c>
      <c r="Z25" s="31" t="s">
        <v>290</v>
      </c>
      <c r="AA25" s="31" t="s">
        <v>15</v>
      </c>
      <c r="AB25" s="31" t="s">
        <v>241</v>
      </c>
      <c r="AC25" s="31" t="s">
        <v>362</v>
      </c>
      <c r="AD25" s="18"/>
      <c r="AE25" s="18"/>
      <c r="AF25" s="18"/>
      <c r="AG25" s="20"/>
      <c r="AH25" s="31" t="s">
        <v>394</v>
      </c>
      <c r="AI25" s="31" t="s">
        <v>394</v>
      </c>
      <c r="AJ25" s="31" t="s">
        <v>391</v>
      </c>
      <c r="AK25" s="22">
        <v>44545</v>
      </c>
      <c r="AL25" s="26">
        <v>44562</v>
      </c>
      <c r="AM25" s="26">
        <v>44926</v>
      </c>
      <c r="AN25" s="23">
        <f>33039.36/1.16</f>
        <v>28482.206896551728</v>
      </c>
      <c r="AO25" s="23">
        <v>33039.360000000001</v>
      </c>
      <c r="AP25" s="20"/>
      <c r="AQ25" s="18"/>
      <c r="AR25" s="24" t="s">
        <v>568</v>
      </c>
      <c r="AS25" s="24"/>
      <c r="AT25" s="24" t="s">
        <v>395</v>
      </c>
      <c r="AU25" s="20" t="s">
        <v>393</v>
      </c>
      <c r="AV25" s="18"/>
      <c r="AW25" s="33" t="s">
        <v>645</v>
      </c>
      <c r="AX25" s="33" t="s">
        <v>647</v>
      </c>
      <c r="AY25" s="31" t="s">
        <v>553</v>
      </c>
      <c r="AZ25" s="18"/>
      <c r="BA25" s="18" t="s">
        <v>396</v>
      </c>
      <c r="BB25" s="18" t="s">
        <v>397</v>
      </c>
      <c r="BC25" s="18">
        <v>1</v>
      </c>
      <c r="BD25" s="18" t="s">
        <v>255</v>
      </c>
      <c r="BE25" s="18">
        <v>1</v>
      </c>
      <c r="BF25" s="21" t="s">
        <v>398</v>
      </c>
      <c r="BG25" s="18"/>
      <c r="BH25" s="18"/>
      <c r="BI25" s="31" t="s">
        <v>519</v>
      </c>
      <c r="BJ25" s="18"/>
      <c r="BK25" s="18" t="s">
        <v>399</v>
      </c>
      <c r="BL25" s="31" t="s">
        <v>657</v>
      </c>
      <c r="BM25" s="31" t="s">
        <v>658</v>
      </c>
      <c r="BN25" s="31" t="s">
        <v>659</v>
      </c>
    </row>
    <row r="26" spans="1:66" x14ac:dyDescent="0.2">
      <c r="A26" s="16">
        <v>2022</v>
      </c>
      <c r="B26" s="17">
        <v>44562</v>
      </c>
      <c r="C26" s="17">
        <v>44651</v>
      </c>
      <c r="D26" s="30" t="s">
        <v>149</v>
      </c>
      <c r="E26" s="30" t="s">
        <v>155</v>
      </c>
      <c r="F26" s="30" t="s">
        <v>156</v>
      </c>
      <c r="G26" s="30" t="s">
        <v>400</v>
      </c>
      <c r="H26" s="31" t="s">
        <v>392</v>
      </c>
      <c r="I26" s="31" t="s">
        <v>518</v>
      </c>
      <c r="J26" s="31" t="s">
        <v>401</v>
      </c>
      <c r="K26" s="14">
        <v>19</v>
      </c>
      <c r="L26" s="31" t="s">
        <v>294</v>
      </c>
      <c r="M26" s="31" t="s">
        <v>294</v>
      </c>
      <c r="N26" s="31" t="s">
        <v>294</v>
      </c>
      <c r="O26" s="31" t="s">
        <v>583</v>
      </c>
      <c r="P26" s="31" t="s">
        <v>403</v>
      </c>
      <c r="Q26" s="31" t="s">
        <v>164</v>
      </c>
      <c r="R26" s="31" t="s">
        <v>404</v>
      </c>
      <c r="S26" s="31" t="s">
        <v>601</v>
      </c>
      <c r="T26" s="31" t="s">
        <v>602</v>
      </c>
      <c r="U26" s="31" t="s">
        <v>189</v>
      </c>
      <c r="V26" s="31" t="s">
        <v>405</v>
      </c>
      <c r="W26" s="31" t="s">
        <v>7</v>
      </c>
      <c r="X26" s="31" t="s">
        <v>289</v>
      </c>
      <c r="Y26" s="31" t="s">
        <v>344</v>
      </c>
      <c r="Z26" s="31" t="s">
        <v>289</v>
      </c>
      <c r="AA26" s="31" t="s">
        <v>15</v>
      </c>
      <c r="AB26" s="31" t="s">
        <v>241</v>
      </c>
      <c r="AC26" s="31" t="s">
        <v>603</v>
      </c>
      <c r="AD26" s="18"/>
      <c r="AE26" s="18"/>
      <c r="AF26" s="18"/>
      <c r="AG26" s="20"/>
      <c r="AH26" s="31" t="s">
        <v>394</v>
      </c>
      <c r="AI26" s="31" t="s">
        <v>394</v>
      </c>
      <c r="AJ26" s="31" t="s">
        <v>400</v>
      </c>
      <c r="AK26" s="22">
        <v>44545</v>
      </c>
      <c r="AL26" s="26">
        <v>44562</v>
      </c>
      <c r="AM26" s="26">
        <v>44926</v>
      </c>
      <c r="AN26" s="23">
        <f>6361.44/1.16</f>
        <v>5484</v>
      </c>
      <c r="AO26" s="23">
        <v>6361.44</v>
      </c>
      <c r="AP26" s="20"/>
      <c r="AQ26" s="18"/>
      <c r="AR26" s="24" t="s">
        <v>568</v>
      </c>
      <c r="AS26" s="24"/>
      <c r="AT26" s="24" t="s">
        <v>395</v>
      </c>
      <c r="AU26" s="20" t="s">
        <v>401</v>
      </c>
      <c r="AV26" s="18"/>
      <c r="AW26" s="33" t="s">
        <v>645</v>
      </c>
      <c r="AX26" s="33" t="s">
        <v>647</v>
      </c>
      <c r="AY26" s="31" t="s">
        <v>554</v>
      </c>
      <c r="AZ26" s="18"/>
      <c r="BA26" s="18" t="s">
        <v>396</v>
      </c>
      <c r="BB26" s="18" t="s">
        <v>397</v>
      </c>
      <c r="BC26" s="18">
        <v>1</v>
      </c>
      <c r="BD26" s="18" t="s">
        <v>255</v>
      </c>
      <c r="BE26" s="18">
        <v>1</v>
      </c>
      <c r="BF26" s="21" t="s">
        <v>398</v>
      </c>
      <c r="BG26" s="18"/>
      <c r="BH26" s="18"/>
      <c r="BI26" s="31" t="s">
        <v>544</v>
      </c>
      <c r="BJ26" s="18"/>
      <c r="BK26" s="18" t="s">
        <v>399</v>
      </c>
      <c r="BL26" s="31" t="s">
        <v>657</v>
      </c>
      <c r="BM26" s="31" t="s">
        <v>658</v>
      </c>
      <c r="BN26" s="31" t="s">
        <v>567</v>
      </c>
    </row>
    <row r="27" spans="1:66" x14ac:dyDescent="0.2">
      <c r="A27" s="16">
        <v>2022</v>
      </c>
      <c r="B27" s="17">
        <v>44562</v>
      </c>
      <c r="C27" s="17">
        <v>44651</v>
      </c>
      <c r="D27" s="30" t="s">
        <v>149</v>
      </c>
      <c r="E27" s="30" t="s">
        <v>155</v>
      </c>
      <c r="F27" s="30" t="s">
        <v>156</v>
      </c>
      <c r="G27" s="30" t="s">
        <v>406</v>
      </c>
      <c r="H27" s="31" t="s">
        <v>392</v>
      </c>
      <c r="I27" s="31" t="s">
        <v>510</v>
      </c>
      <c r="J27" s="31" t="s">
        <v>407</v>
      </c>
      <c r="K27" s="14">
        <v>20</v>
      </c>
      <c r="L27" s="31" t="s">
        <v>408</v>
      </c>
      <c r="M27" s="31" t="s">
        <v>584</v>
      </c>
      <c r="N27" s="31" t="s">
        <v>585</v>
      </c>
      <c r="O27" s="31" t="s">
        <v>294</v>
      </c>
      <c r="P27" s="31" t="s">
        <v>411</v>
      </c>
      <c r="Q27" s="31" t="s">
        <v>164</v>
      </c>
      <c r="R27" s="31" t="s">
        <v>412</v>
      </c>
      <c r="S27" s="31" t="s">
        <v>604</v>
      </c>
      <c r="T27" s="31" t="s">
        <v>294</v>
      </c>
      <c r="U27" s="31" t="s">
        <v>189</v>
      </c>
      <c r="V27" s="31" t="s">
        <v>413</v>
      </c>
      <c r="W27" s="31" t="s">
        <v>7</v>
      </c>
      <c r="X27" s="31" t="s">
        <v>289</v>
      </c>
      <c r="Y27" s="31" t="s">
        <v>344</v>
      </c>
      <c r="Z27" s="31" t="s">
        <v>289</v>
      </c>
      <c r="AA27" s="31" t="s">
        <v>15</v>
      </c>
      <c r="AB27" s="31" t="s">
        <v>241</v>
      </c>
      <c r="AC27" s="31" t="s">
        <v>605</v>
      </c>
      <c r="AD27" s="18"/>
      <c r="AE27" s="18"/>
      <c r="AF27" s="18"/>
      <c r="AG27" s="20"/>
      <c r="AH27" s="31" t="s">
        <v>394</v>
      </c>
      <c r="AI27" s="31" t="s">
        <v>394</v>
      </c>
      <c r="AJ27" s="31" t="s">
        <v>406</v>
      </c>
      <c r="AK27" s="22">
        <v>44545</v>
      </c>
      <c r="AL27" s="26">
        <v>44562</v>
      </c>
      <c r="AM27" s="26">
        <v>44926</v>
      </c>
      <c r="AN27" s="23">
        <f>38534.04/1.16</f>
        <v>33219</v>
      </c>
      <c r="AO27" s="23">
        <v>38534.04</v>
      </c>
      <c r="AP27" s="20"/>
      <c r="AQ27" s="18"/>
      <c r="AR27" s="24" t="s">
        <v>568</v>
      </c>
      <c r="AS27" s="24"/>
      <c r="AT27" s="24" t="s">
        <v>395</v>
      </c>
      <c r="AU27" s="20" t="s">
        <v>407</v>
      </c>
      <c r="AV27" s="18"/>
      <c r="AW27" s="33" t="s">
        <v>645</v>
      </c>
      <c r="AX27" s="33" t="s">
        <v>647</v>
      </c>
      <c r="AY27" s="31" t="s">
        <v>524</v>
      </c>
      <c r="AZ27" s="18"/>
      <c r="BA27" s="18" t="s">
        <v>396</v>
      </c>
      <c r="BB27" s="18" t="s">
        <v>397</v>
      </c>
      <c r="BC27" s="18">
        <v>1</v>
      </c>
      <c r="BD27" s="18" t="s">
        <v>255</v>
      </c>
      <c r="BE27" s="18">
        <v>1</v>
      </c>
      <c r="BF27" s="21" t="s">
        <v>398</v>
      </c>
      <c r="BG27" s="18"/>
      <c r="BH27" s="18"/>
      <c r="BI27" s="31" t="s">
        <v>523</v>
      </c>
      <c r="BJ27" s="18"/>
      <c r="BK27" s="18" t="s">
        <v>399</v>
      </c>
      <c r="BL27" s="31" t="s">
        <v>657</v>
      </c>
      <c r="BM27" s="31" t="s">
        <v>658</v>
      </c>
      <c r="BN27" s="31" t="s">
        <v>659</v>
      </c>
    </row>
    <row r="28" spans="1:66" x14ac:dyDescent="0.2">
      <c r="A28" s="16">
        <v>2022</v>
      </c>
      <c r="B28" s="17">
        <v>44562</v>
      </c>
      <c r="C28" s="17">
        <v>44651</v>
      </c>
      <c r="D28" s="30" t="s">
        <v>149</v>
      </c>
      <c r="E28" s="30" t="s">
        <v>155</v>
      </c>
      <c r="F28" s="30" t="s">
        <v>156</v>
      </c>
      <c r="G28" s="30" t="s">
        <v>414</v>
      </c>
      <c r="H28" s="31" t="s">
        <v>392</v>
      </c>
      <c r="I28" s="31" t="s">
        <v>511</v>
      </c>
      <c r="J28" s="31" t="s">
        <v>415</v>
      </c>
      <c r="K28" s="14">
        <v>21</v>
      </c>
      <c r="L28" s="31" t="s">
        <v>294</v>
      </c>
      <c r="M28" s="31" t="s">
        <v>294</v>
      </c>
      <c r="N28" s="31" t="s">
        <v>294</v>
      </c>
      <c r="O28" s="31" t="s">
        <v>586</v>
      </c>
      <c r="P28" s="31" t="s">
        <v>417</v>
      </c>
      <c r="Q28" s="31" t="s">
        <v>164</v>
      </c>
      <c r="R28" s="31" t="s">
        <v>418</v>
      </c>
      <c r="S28" s="31" t="s">
        <v>606</v>
      </c>
      <c r="T28" s="31" t="s">
        <v>294</v>
      </c>
      <c r="U28" s="31" t="s">
        <v>189</v>
      </c>
      <c r="V28" s="31" t="s">
        <v>419</v>
      </c>
      <c r="W28" s="31" t="s">
        <v>7</v>
      </c>
      <c r="X28" s="31" t="s">
        <v>289</v>
      </c>
      <c r="Y28" s="31" t="s">
        <v>344</v>
      </c>
      <c r="Z28" s="31" t="s">
        <v>289</v>
      </c>
      <c r="AA28" s="31" t="s">
        <v>15</v>
      </c>
      <c r="AB28" s="31" t="s">
        <v>241</v>
      </c>
      <c r="AC28" s="31" t="s">
        <v>607</v>
      </c>
      <c r="AD28" s="18"/>
      <c r="AE28" s="18"/>
      <c r="AF28" s="18"/>
      <c r="AG28" s="20"/>
      <c r="AH28" s="31" t="s">
        <v>394</v>
      </c>
      <c r="AI28" s="31" t="s">
        <v>394</v>
      </c>
      <c r="AJ28" s="31" t="s">
        <v>414</v>
      </c>
      <c r="AK28" s="22">
        <v>44545</v>
      </c>
      <c r="AL28" s="26">
        <v>44562</v>
      </c>
      <c r="AM28" s="26">
        <v>44926</v>
      </c>
      <c r="AN28" s="23">
        <f>35380.05/1.16</f>
        <v>30500.043103448279</v>
      </c>
      <c r="AO28" s="23">
        <v>35380.050000000003</v>
      </c>
      <c r="AP28" s="20"/>
      <c r="AQ28" s="18"/>
      <c r="AR28" s="24" t="s">
        <v>568</v>
      </c>
      <c r="AS28" s="24"/>
      <c r="AT28" s="24" t="s">
        <v>395</v>
      </c>
      <c r="AU28" s="20" t="s">
        <v>415</v>
      </c>
      <c r="AV28" s="18"/>
      <c r="AW28" s="33" t="s">
        <v>645</v>
      </c>
      <c r="AX28" s="33" t="s">
        <v>647</v>
      </c>
      <c r="AY28" s="31" t="s">
        <v>555</v>
      </c>
      <c r="AZ28" s="18"/>
      <c r="BA28" s="18" t="s">
        <v>396</v>
      </c>
      <c r="BB28" s="18" t="s">
        <v>397</v>
      </c>
      <c r="BC28" s="18">
        <v>1</v>
      </c>
      <c r="BD28" s="18" t="s">
        <v>255</v>
      </c>
      <c r="BE28" s="18">
        <v>1</v>
      </c>
      <c r="BF28" s="21" t="s">
        <v>398</v>
      </c>
      <c r="BG28" s="18"/>
      <c r="BH28" s="18"/>
      <c r="BI28" s="31" t="s">
        <v>545</v>
      </c>
      <c r="BJ28" s="18"/>
      <c r="BK28" s="18" t="s">
        <v>399</v>
      </c>
      <c r="BL28" s="31" t="s">
        <v>657</v>
      </c>
      <c r="BM28" s="31" t="s">
        <v>658</v>
      </c>
      <c r="BN28" s="31" t="s">
        <v>659</v>
      </c>
    </row>
    <row r="29" spans="1:66" x14ac:dyDescent="0.2">
      <c r="A29" s="16">
        <v>2022</v>
      </c>
      <c r="B29" s="17">
        <v>44562</v>
      </c>
      <c r="C29" s="17">
        <v>44651</v>
      </c>
      <c r="D29" s="30" t="s">
        <v>149</v>
      </c>
      <c r="E29" s="30" t="s">
        <v>155</v>
      </c>
      <c r="F29" s="30" t="s">
        <v>156</v>
      </c>
      <c r="G29" s="30" t="s">
        <v>420</v>
      </c>
      <c r="H29" s="31" t="s">
        <v>392</v>
      </c>
      <c r="I29" s="31" t="s">
        <v>512</v>
      </c>
      <c r="J29" s="31" t="s">
        <v>421</v>
      </c>
      <c r="K29" s="14">
        <v>22</v>
      </c>
      <c r="L29" s="31" t="s">
        <v>294</v>
      </c>
      <c r="M29" s="31" t="s">
        <v>294</v>
      </c>
      <c r="N29" s="31" t="s">
        <v>294</v>
      </c>
      <c r="O29" s="31" t="s">
        <v>422</v>
      </c>
      <c r="P29" s="31" t="s">
        <v>423</v>
      </c>
      <c r="Q29" s="31" t="s">
        <v>164</v>
      </c>
      <c r="R29" s="31" t="s">
        <v>608</v>
      </c>
      <c r="S29" s="31" t="s">
        <v>609</v>
      </c>
      <c r="T29" s="31" t="s">
        <v>294</v>
      </c>
      <c r="U29" s="31" t="s">
        <v>189</v>
      </c>
      <c r="V29" s="31" t="s">
        <v>424</v>
      </c>
      <c r="W29" s="31" t="s">
        <v>7</v>
      </c>
      <c r="X29" s="31" t="s">
        <v>354</v>
      </c>
      <c r="Y29" s="31" t="s">
        <v>355</v>
      </c>
      <c r="Z29" s="31" t="s">
        <v>354</v>
      </c>
      <c r="AA29" s="31" t="s">
        <v>15</v>
      </c>
      <c r="AB29" s="31" t="s">
        <v>241</v>
      </c>
      <c r="AC29" s="31" t="s">
        <v>610</v>
      </c>
      <c r="AD29" s="18"/>
      <c r="AE29" s="18"/>
      <c r="AF29" s="18"/>
      <c r="AG29" s="20"/>
      <c r="AH29" s="31" t="s">
        <v>394</v>
      </c>
      <c r="AI29" s="31" t="s">
        <v>394</v>
      </c>
      <c r="AJ29" s="31" t="s">
        <v>420</v>
      </c>
      <c r="AK29" s="22">
        <v>44545</v>
      </c>
      <c r="AL29" s="26">
        <v>44562</v>
      </c>
      <c r="AM29" s="26">
        <v>44926</v>
      </c>
      <c r="AN29" s="23">
        <f>42227.95/1.16</f>
        <v>36403.40517241379</v>
      </c>
      <c r="AO29" s="23">
        <f>47227.95</f>
        <v>47227.95</v>
      </c>
      <c r="AP29" s="20"/>
      <c r="AQ29" s="18"/>
      <c r="AR29" s="24" t="s">
        <v>568</v>
      </c>
      <c r="AS29" s="24"/>
      <c r="AT29" s="24" t="s">
        <v>395</v>
      </c>
      <c r="AU29" s="20" t="s">
        <v>421</v>
      </c>
      <c r="AV29" s="18"/>
      <c r="AW29" s="33" t="s">
        <v>645</v>
      </c>
      <c r="AX29" s="33" t="s">
        <v>647</v>
      </c>
      <c r="AY29" s="31" t="s">
        <v>556</v>
      </c>
      <c r="AZ29" s="18"/>
      <c r="BA29" s="18" t="s">
        <v>396</v>
      </c>
      <c r="BB29" s="18" t="s">
        <v>397</v>
      </c>
      <c r="BC29" s="18">
        <v>1</v>
      </c>
      <c r="BD29" s="18" t="s">
        <v>255</v>
      </c>
      <c r="BE29" s="18">
        <v>1</v>
      </c>
      <c r="BF29" s="21" t="s">
        <v>398</v>
      </c>
      <c r="BG29" s="18"/>
      <c r="BH29" s="18"/>
      <c r="BI29" s="31" t="s">
        <v>294</v>
      </c>
      <c r="BJ29" s="18"/>
      <c r="BK29" s="18" t="s">
        <v>399</v>
      </c>
      <c r="BL29" s="31" t="s">
        <v>657</v>
      </c>
      <c r="BM29" s="31" t="s">
        <v>658</v>
      </c>
      <c r="BN29" s="31" t="s">
        <v>660</v>
      </c>
    </row>
    <row r="30" spans="1:66" x14ac:dyDescent="0.2">
      <c r="A30" s="16">
        <v>2022</v>
      </c>
      <c r="B30" s="17">
        <v>44562</v>
      </c>
      <c r="C30" s="17">
        <v>44651</v>
      </c>
      <c r="D30" s="30" t="s">
        <v>149</v>
      </c>
      <c r="E30" s="30" t="s">
        <v>155</v>
      </c>
      <c r="F30" s="30" t="s">
        <v>156</v>
      </c>
      <c r="G30" s="30" t="s">
        <v>425</v>
      </c>
      <c r="H30" s="31" t="s">
        <v>392</v>
      </c>
      <c r="I30" s="31" t="s">
        <v>515</v>
      </c>
      <c r="J30" s="31" t="s">
        <v>426</v>
      </c>
      <c r="K30" s="14">
        <v>23</v>
      </c>
      <c r="L30" s="31" t="s">
        <v>294</v>
      </c>
      <c r="M30" s="31" t="s">
        <v>294</v>
      </c>
      <c r="N30" s="31" t="s">
        <v>294</v>
      </c>
      <c r="O30" s="31" t="s">
        <v>427</v>
      </c>
      <c r="P30" s="31" t="s">
        <v>428</v>
      </c>
      <c r="Q30" s="31" t="s">
        <v>183</v>
      </c>
      <c r="R30" s="31" t="s">
        <v>611</v>
      </c>
      <c r="S30" s="31" t="s">
        <v>612</v>
      </c>
      <c r="T30" s="31" t="s">
        <v>294</v>
      </c>
      <c r="U30" s="31" t="s">
        <v>189</v>
      </c>
      <c r="V30" s="31" t="s">
        <v>613</v>
      </c>
      <c r="W30" s="31" t="s">
        <v>7</v>
      </c>
      <c r="X30" s="31" t="s">
        <v>289</v>
      </c>
      <c r="Y30" s="31" t="s">
        <v>344</v>
      </c>
      <c r="Z30" s="31" t="s">
        <v>289</v>
      </c>
      <c r="AA30" s="31" t="s">
        <v>15</v>
      </c>
      <c r="AB30" s="31" t="s">
        <v>241</v>
      </c>
      <c r="AC30" s="31" t="s">
        <v>614</v>
      </c>
      <c r="AD30" s="18"/>
      <c r="AE30" s="18"/>
      <c r="AF30" s="18"/>
      <c r="AG30" s="20"/>
      <c r="AH30" s="31" t="s">
        <v>394</v>
      </c>
      <c r="AI30" s="31" t="s">
        <v>394</v>
      </c>
      <c r="AJ30" s="31" t="s">
        <v>425</v>
      </c>
      <c r="AK30" s="22">
        <v>44545</v>
      </c>
      <c r="AL30" s="26">
        <v>44562</v>
      </c>
      <c r="AM30" s="26">
        <v>44926</v>
      </c>
      <c r="AN30" s="23">
        <f>70180/1.16</f>
        <v>60500.000000000007</v>
      </c>
      <c r="AO30" s="23">
        <v>70180</v>
      </c>
      <c r="AP30" s="20"/>
      <c r="AQ30" s="18"/>
      <c r="AR30" s="24" t="s">
        <v>568</v>
      </c>
      <c r="AS30" s="24"/>
      <c r="AT30" s="24" t="s">
        <v>395</v>
      </c>
      <c r="AU30" s="20" t="s">
        <v>426</v>
      </c>
      <c r="AV30" s="18"/>
      <c r="AW30" s="33" t="s">
        <v>645</v>
      </c>
      <c r="AX30" s="33" t="s">
        <v>647</v>
      </c>
      <c r="AY30" s="31" t="s">
        <v>529</v>
      </c>
      <c r="AZ30" s="18"/>
      <c r="BA30" s="18" t="s">
        <v>396</v>
      </c>
      <c r="BB30" s="18" t="s">
        <v>397</v>
      </c>
      <c r="BC30" s="18">
        <v>1</v>
      </c>
      <c r="BD30" s="18" t="s">
        <v>255</v>
      </c>
      <c r="BE30" s="18">
        <v>1</v>
      </c>
      <c r="BF30" s="21" t="s">
        <v>398</v>
      </c>
      <c r="BG30" s="18"/>
      <c r="BH30" s="18"/>
      <c r="BI30" s="31" t="s">
        <v>520</v>
      </c>
      <c r="BJ30" s="18"/>
      <c r="BK30" s="18" t="s">
        <v>399</v>
      </c>
      <c r="BL30" s="31" t="s">
        <v>657</v>
      </c>
      <c r="BM30" s="31" t="s">
        <v>658</v>
      </c>
      <c r="BN30" s="31" t="s">
        <v>659</v>
      </c>
    </row>
    <row r="31" spans="1:66" x14ac:dyDescent="0.2">
      <c r="A31" s="16">
        <v>2022</v>
      </c>
      <c r="B31" s="17">
        <v>44562</v>
      </c>
      <c r="C31" s="17">
        <v>44651</v>
      </c>
      <c r="D31" s="30" t="s">
        <v>149</v>
      </c>
      <c r="E31" s="30" t="s">
        <v>155</v>
      </c>
      <c r="F31" s="30" t="s">
        <v>156</v>
      </c>
      <c r="G31" s="30" t="s">
        <v>429</v>
      </c>
      <c r="H31" s="31" t="s">
        <v>392</v>
      </c>
      <c r="I31" s="31" t="s">
        <v>514</v>
      </c>
      <c r="J31" s="31" t="s">
        <v>430</v>
      </c>
      <c r="K31" s="14">
        <v>24</v>
      </c>
      <c r="L31" s="31" t="s">
        <v>408</v>
      </c>
      <c r="M31" s="31" t="s">
        <v>584</v>
      </c>
      <c r="N31" s="31" t="s">
        <v>585</v>
      </c>
      <c r="O31" s="31" t="s">
        <v>294</v>
      </c>
      <c r="P31" s="31" t="s">
        <v>411</v>
      </c>
      <c r="Q31" s="31" t="s">
        <v>164</v>
      </c>
      <c r="R31" s="31" t="s">
        <v>412</v>
      </c>
      <c r="S31" s="31" t="s">
        <v>604</v>
      </c>
      <c r="T31" s="31" t="s">
        <v>294</v>
      </c>
      <c r="U31" s="31" t="s">
        <v>189</v>
      </c>
      <c r="V31" s="31" t="s">
        <v>413</v>
      </c>
      <c r="W31" s="31" t="s">
        <v>7</v>
      </c>
      <c r="X31" s="31" t="s">
        <v>289</v>
      </c>
      <c r="Y31" s="31" t="s">
        <v>344</v>
      </c>
      <c r="Z31" s="31" t="s">
        <v>289</v>
      </c>
      <c r="AA31" s="31" t="s">
        <v>15</v>
      </c>
      <c r="AB31" s="31" t="s">
        <v>241</v>
      </c>
      <c r="AC31" s="31" t="s">
        <v>605</v>
      </c>
      <c r="AD31" s="18"/>
      <c r="AE31" s="18"/>
      <c r="AF31" s="18"/>
      <c r="AG31" s="20"/>
      <c r="AH31" s="31" t="s">
        <v>394</v>
      </c>
      <c r="AI31" s="31" t="s">
        <v>394</v>
      </c>
      <c r="AJ31" s="31" t="s">
        <v>429</v>
      </c>
      <c r="AK31" s="22">
        <v>44545</v>
      </c>
      <c r="AL31" s="26">
        <v>44562</v>
      </c>
      <c r="AM31" s="26">
        <v>44926</v>
      </c>
      <c r="AN31" s="23">
        <f>163456.06/1.16</f>
        <v>140910.39655172414</v>
      </c>
      <c r="AO31" s="23">
        <v>163456.06</v>
      </c>
      <c r="AP31" s="20"/>
      <c r="AQ31" s="18"/>
      <c r="AR31" s="24" t="s">
        <v>568</v>
      </c>
      <c r="AS31" s="24"/>
      <c r="AT31" s="24" t="s">
        <v>395</v>
      </c>
      <c r="AU31" s="20" t="s">
        <v>430</v>
      </c>
      <c r="AV31" s="18"/>
      <c r="AW31" s="33" t="s">
        <v>645</v>
      </c>
      <c r="AX31" s="33" t="s">
        <v>647</v>
      </c>
      <c r="AY31" s="32" t="s">
        <v>654</v>
      </c>
      <c r="AZ31" s="18"/>
      <c r="BA31" s="18" t="s">
        <v>396</v>
      </c>
      <c r="BB31" s="18" t="s">
        <v>397</v>
      </c>
      <c r="BC31" s="18">
        <v>1</v>
      </c>
      <c r="BD31" s="18" t="s">
        <v>255</v>
      </c>
      <c r="BE31" s="18">
        <v>1</v>
      </c>
      <c r="BF31" s="21" t="s">
        <v>398</v>
      </c>
      <c r="BG31" s="18"/>
      <c r="BH31" s="18"/>
      <c r="BI31" s="31" t="s">
        <v>546</v>
      </c>
      <c r="BJ31" s="18"/>
      <c r="BK31" s="18" t="s">
        <v>399</v>
      </c>
      <c r="BL31" s="31" t="s">
        <v>657</v>
      </c>
      <c r="BM31" s="31" t="s">
        <v>658</v>
      </c>
      <c r="BN31" s="31" t="s">
        <v>659</v>
      </c>
    </row>
    <row r="32" spans="1:66" x14ac:dyDescent="0.2">
      <c r="A32" s="16">
        <v>2022</v>
      </c>
      <c r="B32" s="17">
        <v>44562</v>
      </c>
      <c r="C32" s="17">
        <v>44651</v>
      </c>
      <c r="D32" s="30" t="s">
        <v>149</v>
      </c>
      <c r="E32" s="30" t="s">
        <v>155</v>
      </c>
      <c r="F32" s="30" t="s">
        <v>156</v>
      </c>
      <c r="G32" s="30" t="s">
        <v>431</v>
      </c>
      <c r="H32" s="31" t="s">
        <v>392</v>
      </c>
      <c r="I32" s="31" t="s">
        <v>513</v>
      </c>
      <c r="J32" s="31" t="s">
        <v>432</v>
      </c>
      <c r="K32" s="14">
        <v>25</v>
      </c>
      <c r="L32" s="31" t="s">
        <v>294</v>
      </c>
      <c r="M32" s="31" t="s">
        <v>294</v>
      </c>
      <c r="N32" s="31" t="s">
        <v>294</v>
      </c>
      <c r="O32" s="31" t="s">
        <v>587</v>
      </c>
      <c r="P32" s="31" t="s">
        <v>434</v>
      </c>
      <c r="Q32" s="31" t="s">
        <v>175</v>
      </c>
      <c r="R32" s="31" t="s">
        <v>435</v>
      </c>
      <c r="S32" s="31" t="s">
        <v>10</v>
      </c>
      <c r="T32" s="31"/>
      <c r="U32" s="31" t="s">
        <v>189</v>
      </c>
      <c r="V32" s="31" t="s">
        <v>436</v>
      </c>
      <c r="W32" s="31" t="s">
        <v>7</v>
      </c>
      <c r="X32" s="31" t="s">
        <v>437</v>
      </c>
      <c r="Y32" s="31" t="s">
        <v>615</v>
      </c>
      <c r="Z32" s="31" t="s">
        <v>437</v>
      </c>
      <c r="AA32" s="31" t="s">
        <v>616</v>
      </c>
      <c r="AB32" s="31" t="s">
        <v>222</v>
      </c>
      <c r="AC32" s="31" t="s">
        <v>617</v>
      </c>
      <c r="AD32" s="18"/>
      <c r="AE32" s="18"/>
      <c r="AF32" s="18"/>
      <c r="AG32" s="20"/>
      <c r="AH32" s="31" t="s">
        <v>394</v>
      </c>
      <c r="AI32" s="31" t="s">
        <v>394</v>
      </c>
      <c r="AJ32" s="31" t="s">
        <v>431</v>
      </c>
      <c r="AK32" s="22">
        <v>44545</v>
      </c>
      <c r="AL32" s="26">
        <v>44562</v>
      </c>
      <c r="AM32" s="26">
        <v>44926</v>
      </c>
      <c r="AN32" s="23">
        <f>47171.26/1.16</f>
        <v>40664.879310344833</v>
      </c>
      <c r="AO32" s="23">
        <v>47171.26</v>
      </c>
      <c r="AP32" s="20"/>
      <c r="AQ32" s="18"/>
      <c r="AR32" s="24" t="s">
        <v>568</v>
      </c>
      <c r="AS32" s="24"/>
      <c r="AT32" s="24" t="s">
        <v>395</v>
      </c>
      <c r="AU32" s="20" t="s">
        <v>432</v>
      </c>
      <c r="AV32" s="18"/>
      <c r="AW32" s="33" t="s">
        <v>645</v>
      </c>
      <c r="AX32" s="33" t="s">
        <v>647</v>
      </c>
      <c r="AY32" s="31" t="s">
        <v>526</v>
      </c>
      <c r="AZ32" s="18"/>
      <c r="BA32" s="18" t="s">
        <v>396</v>
      </c>
      <c r="BB32" s="18" t="s">
        <v>397</v>
      </c>
      <c r="BC32" s="18">
        <v>1</v>
      </c>
      <c r="BD32" s="18" t="s">
        <v>255</v>
      </c>
      <c r="BE32" s="18">
        <v>1</v>
      </c>
      <c r="BF32" s="21" t="s">
        <v>398</v>
      </c>
      <c r="BG32" s="18"/>
      <c r="BH32" s="18"/>
      <c r="BI32" s="31" t="s">
        <v>521</v>
      </c>
      <c r="BJ32" s="18"/>
      <c r="BK32" s="18" t="s">
        <v>399</v>
      </c>
      <c r="BL32" s="31" t="s">
        <v>657</v>
      </c>
      <c r="BM32" s="31" t="s">
        <v>658</v>
      </c>
      <c r="BN32" s="31" t="s">
        <v>659</v>
      </c>
    </row>
    <row r="33" spans="1:66" x14ac:dyDescent="0.2">
      <c r="A33" s="16">
        <v>2022</v>
      </c>
      <c r="B33" s="17">
        <v>44562</v>
      </c>
      <c r="C33" s="17">
        <v>44651</v>
      </c>
      <c r="D33" s="30" t="s">
        <v>149</v>
      </c>
      <c r="E33" s="30" t="s">
        <v>155</v>
      </c>
      <c r="F33" s="30" t="s">
        <v>156</v>
      </c>
      <c r="G33" s="30" t="s">
        <v>438</v>
      </c>
      <c r="H33" s="31" t="s">
        <v>392</v>
      </c>
      <c r="I33" s="31" t="s">
        <v>516</v>
      </c>
      <c r="J33" s="31" t="s">
        <v>439</v>
      </c>
      <c r="K33" s="14">
        <v>26</v>
      </c>
      <c r="L33" s="31" t="s">
        <v>588</v>
      </c>
      <c r="M33" s="31" t="s">
        <v>589</v>
      </c>
      <c r="N33" s="31" t="s">
        <v>442</v>
      </c>
      <c r="O33" s="31" t="s">
        <v>294</v>
      </c>
      <c r="P33" s="31" t="s">
        <v>443</v>
      </c>
      <c r="Q33" s="31" t="s">
        <v>164</v>
      </c>
      <c r="R33" s="31" t="s">
        <v>444</v>
      </c>
      <c r="S33" s="31" t="s">
        <v>618</v>
      </c>
      <c r="T33" s="31" t="s">
        <v>294</v>
      </c>
      <c r="U33" s="31" t="s">
        <v>189</v>
      </c>
      <c r="V33" s="31" t="s">
        <v>445</v>
      </c>
      <c r="W33" s="31" t="s">
        <v>7</v>
      </c>
      <c r="X33" s="31" t="s">
        <v>354</v>
      </c>
      <c r="Y33" s="31" t="s">
        <v>355</v>
      </c>
      <c r="Z33" s="31" t="s">
        <v>354</v>
      </c>
      <c r="AA33" s="31" t="s">
        <v>15</v>
      </c>
      <c r="AB33" s="31" t="s">
        <v>241</v>
      </c>
      <c r="AC33" s="31" t="s">
        <v>619</v>
      </c>
      <c r="AD33" s="18"/>
      <c r="AE33" s="18"/>
      <c r="AF33" s="18"/>
      <c r="AG33" s="20"/>
      <c r="AH33" s="31" t="s">
        <v>394</v>
      </c>
      <c r="AI33" s="31" t="s">
        <v>394</v>
      </c>
      <c r="AJ33" s="31" t="s">
        <v>438</v>
      </c>
      <c r="AK33" s="22">
        <v>44545</v>
      </c>
      <c r="AL33" s="26">
        <v>44562</v>
      </c>
      <c r="AM33" s="26">
        <v>44926</v>
      </c>
      <c r="AN33" s="23">
        <f>193440/1.16</f>
        <v>166758.62068965519</v>
      </c>
      <c r="AO33" s="23">
        <v>193440</v>
      </c>
      <c r="AP33" s="20"/>
      <c r="AQ33" s="18"/>
      <c r="AR33" s="24" t="s">
        <v>568</v>
      </c>
      <c r="AS33" s="24"/>
      <c r="AT33" s="24" t="s">
        <v>395</v>
      </c>
      <c r="AU33" s="20" t="s">
        <v>439</v>
      </c>
      <c r="AV33" s="18"/>
      <c r="AW33" s="33" t="s">
        <v>645</v>
      </c>
      <c r="AX33" s="33" t="s">
        <v>647</v>
      </c>
      <c r="AY33" s="31" t="s">
        <v>528</v>
      </c>
      <c r="AZ33" s="18"/>
      <c r="BA33" s="18" t="s">
        <v>396</v>
      </c>
      <c r="BB33" s="18" t="s">
        <v>397</v>
      </c>
      <c r="BC33" s="18">
        <v>1</v>
      </c>
      <c r="BD33" s="18" t="s">
        <v>255</v>
      </c>
      <c r="BE33" s="18">
        <v>1</v>
      </c>
      <c r="BF33" s="21" t="s">
        <v>398</v>
      </c>
      <c r="BG33" s="18"/>
      <c r="BH33" s="18"/>
      <c r="BI33" s="31" t="s">
        <v>543</v>
      </c>
      <c r="BJ33" s="18"/>
      <c r="BK33" s="18" t="s">
        <v>399</v>
      </c>
      <c r="BL33" s="31" t="s">
        <v>657</v>
      </c>
      <c r="BM33" s="31" t="s">
        <v>658</v>
      </c>
      <c r="BN33" s="31" t="s">
        <v>659</v>
      </c>
    </row>
    <row r="34" spans="1:66" x14ac:dyDescent="0.2">
      <c r="A34" s="16">
        <v>2022</v>
      </c>
      <c r="B34" s="17">
        <v>44562</v>
      </c>
      <c r="C34" s="17">
        <v>44651</v>
      </c>
      <c r="D34" s="30" t="s">
        <v>149</v>
      </c>
      <c r="E34" s="30" t="s">
        <v>155</v>
      </c>
      <c r="F34" s="30" t="s">
        <v>156</v>
      </c>
      <c r="G34" s="30" t="s">
        <v>446</v>
      </c>
      <c r="H34" s="31" t="s">
        <v>392</v>
      </c>
      <c r="I34" s="31" t="s">
        <v>509</v>
      </c>
      <c r="J34" s="31" t="s">
        <v>447</v>
      </c>
      <c r="K34" s="14">
        <v>27</v>
      </c>
      <c r="L34" s="31" t="s">
        <v>294</v>
      </c>
      <c r="M34" s="31" t="s">
        <v>294</v>
      </c>
      <c r="N34" s="31" t="s">
        <v>294</v>
      </c>
      <c r="O34" s="31" t="s">
        <v>590</v>
      </c>
      <c r="P34" s="31" t="s">
        <v>449</v>
      </c>
      <c r="Q34" s="31" t="s">
        <v>172</v>
      </c>
      <c r="R34" s="31" t="s">
        <v>620</v>
      </c>
      <c r="S34" s="31" t="s">
        <v>621</v>
      </c>
      <c r="T34" s="31" t="s">
        <v>450</v>
      </c>
      <c r="U34" s="31" t="s">
        <v>189</v>
      </c>
      <c r="V34" s="31" t="s">
        <v>451</v>
      </c>
      <c r="W34" s="31" t="s">
        <v>7</v>
      </c>
      <c r="X34" s="31" t="s">
        <v>452</v>
      </c>
      <c r="Y34" s="31" t="s">
        <v>344</v>
      </c>
      <c r="Z34" s="31" t="s">
        <v>452</v>
      </c>
      <c r="AA34" s="31" t="s">
        <v>622</v>
      </c>
      <c r="AB34" s="31" t="s">
        <v>250</v>
      </c>
      <c r="AC34" s="31" t="s">
        <v>623</v>
      </c>
      <c r="AD34" s="18"/>
      <c r="AE34" s="18"/>
      <c r="AF34" s="18"/>
      <c r="AG34" s="20"/>
      <c r="AH34" s="31" t="s">
        <v>394</v>
      </c>
      <c r="AI34" s="31" t="s">
        <v>394</v>
      </c>
      <c r="AJ34" s="31" t="s">
        <v>446</v>
      </c>
      <c r="AK34" s="22">
        <v>44545</v>
      </c>
      <c r="AL34" s="26">
        <v>44562</v>
      </c>
      <c r="AM34" s="26">
        <v>44926</v>
      </c>
      <c r="AN34" s="23">
        <f>63859.81/1.16</f>
        <v>55051.560344827587</v>
      </c>
      <c r="AO34" s="23">
        <v>63859.81</v>
      </c>
      <c r="AP34" s="20"/>
      <c r="AQ34" s="18"/>
      <c r="AR34" s="24" t="s">
        <v>568</v>
      </c>
      <c r="AS34" s="24"/>
      <c r="AT34" s="24" t="s">
        <v>395</v>
      </c>
      <c r="AU34" s="20" t="s">
        <v>447</v>
      </c>
      <c r="AV34" s="18"/>
      <c r="AW34" s="33" t="s">
        <v>645</v>
      </c>
      <c r="AX34" s="33" t="s">
        <v>647</v>
      </c>
      <c r="AY34" s="31" t="s">
        <v>527</v>
      </c>
      <c r="AZ34" s="18"/>
      <c r="BA34" s="18" t="s">
        <v>396</v>
      </c>
      <c r="BB34" s="18" t="s">
        <v>397</v>
      </c>
      <c r="BC34" s="18">
        <v>1</v>
      </c>
      <c r="BD34" s="18" t="s">
        <v>255</v>
      </c>
      <c r="BE34" s="18">
        <v>1</v>
      </c>
      <c r="BF34" s="21" t="s">
        <v>398</v>
      </c>
      <c r="BG34" s="18"/>
      <c r="BH34" s="18"/>
      <c r="BI34" s="31" t="s">
        <v>547</v>
      </c>
      <c r="BJ34" s="18"/>
      <c r="BK34" s="18" t="s">
        <v>399</v>
      </c>
      <c r="BL34" s="31" t="s">
        <v>657</v>
      </c>
      <c r="BM34" s="31" t="s">
        <v>658</v>
      </c>
      <c r="BN34" s="31" t="s">
        <v>567</v>
      </c>
    </row>
    <row r="35" spans="1:66" x14ac:dyDescent="0.2">
      <c r="A35" s="16">
        <v>2022</v>
      </c>
      <c r="B35" s="17">
        <v>44562</v>
      </c>
      <c r="C35" s="17">
        <v>44651</v>
      </c>
      <c r="D35" s="30" t="s">
        <v>149</v>
      </c>
      <c r="E35" s="30" t="s">
        <v>155</v>
      </c>
      <c r="F35" s="30" t="s">
        <v>156</v>
      </c>
      <c r="G35" s="30" t="s">
        <v>453</v>
      </c>
      <c r="H35" s="31" t="s">
        <v>392</v>
      </c>
      <c r="I35" s="31" t="s">
        <v>517</v>
      </c>
      <c r="J35" s="31" t="s">
        <v>454</v>
      </c>
      <c r="K35" s="14">
        <v>28</v>
      </c>
      <c r="L35" s="31" t="s">
        <v>294</v>
      </c>
      <c r="M35" s="31" t="s">
        <v>294</v>
      </c>
      <c r="N35" s="31" t="s">
        <v>294</v>
      </c>
      <c r="O35" s="31" t="s">
        <v>591</v>
      </c>
      <c r="P35" s="31" t="s">
        <v>456</v>
      </c>
      <c r="Q35" s="31" t="s">
        <v>183</v>
      </c>
      <c r="R35" s="31" t="s">
        <v>624</v>
      </c>
      <c r="S35" s="31" t="s">
        <v>625</v>
      </c>
      <c r="T35" s="31" t="s">
        <v>626</v>
      </c>
      <c r="U35" s="31" t="s">
        <v>189</v>
      </c>
      <c r="V35" s="31" t="s">
        <v>457</v>
      </c>
      <c r="W35" s="31" t="s">
        <v>7</v>
      </c>
      <c r="X35" s="31" t="s">
        <v>627</v>
      </c>
      <c r="Y35" s="31" t="s">
        <v>8</v>
      </c>
      <c r="Z35" s="31" t="s">
        <v>627</v>
      </c>
      <c r="AA35" s="31" t="s">
        <v>9</v>
      </c>
      <c r="AB35" s="31" t="s">
        <v>252</v>
      </c>
      <c r="AC35" s="31" t="s">
        <v>628</v>
      </c>
      <c r="AD35" s="18"/>
      <c r="AE35" s="18"/>
      <c r="AF35" s="18"/>
      <c r="AG35" s="20"/>
      <c r="AH35" s="31" t="s">
        <v>394</v>
      </c>
      <c r="AI35" s="31" t="s">
        <v>394</v>
      </c>
      <c r="AJ35" s="31" t="s">
        <v>453</v>
      </c>
      <c r="AK35" s="22">
        <v>44545</v>
      </c>
      <c r="AL35" s="26">
        <v>44562</v>
      </c>
      <c r="AM35" s="26">
        <v>44926</v>
      </c>
      <c r="AN35" s="23">
        <v>40020</v>
      </c>
      <c r="AO35" s="23">
        <v>40020</v>
      </c>
      <c r="AP35" s="20"/>
      <c r="AQ35" s="18"/>
      <c r="AR35" s="24" t="s">
        <v>568</v>
      </c>
      <c r="AS35" s="24"/>
      <c r="AT35" s="24" t="s">
        <v>395</v>
      </c>
      <c r="AU35" s="20" t="s">
        <v>454</v>
      </c>
      <c r="AV35" s="18"/>
      <c r="AW35" s="33" t="s">
        <v>645</v>
      </c>
      <c r="AX35" s="33" t="s">
        <v>647</v>
      </c>
      <c r="AY35" s="31" t="s">
        <v>525</v>
      </c>
      <c r="AZ35" s="18"/>
      <c r="BA35" s="18" t="s">
        <v>396</v>
      </c>
      <c r="BB35" s="18" t="s">
        <v>397</v>
      </c>
      <c r="BC35" s="18">
        <v>1</v>
      </c>
      <c r="BD35" s="18" t="s">
        <v>255</v>
      </c>
      <c r="BE35" s="18">
        <v>1</v>
      </c>
      <c r="BF35" s="21" t="s">
        <v>398</v>
      </c>
      <c r="BG35" s="18"/>
      <c r="BH35" s="18"/>
      <c r="BI35" s="31" t="s">
        <v>522</v>
      </c>
      <c r="BJ35" s="18"/>
      <c r="BK35" s="18" t="s">
        <v>399</v>
      </c>
      <c r="BL35" s="31" t="s">
        <v>657</v>
      </c>
      <c r="BM35" s="31" t="s">
        <v>658</v>
      </c>
      <c r="BN35" s="31" t="s">
        <v>567</v>
      </c>
    </row>
    <row r="36" spans="1:66" x14ac:dyDescent="0.2">
      <c r="A36" s="16">
        <v>2022</v>
      </c>
      <c r="B36" s="17">
        <v>44562</v>
      </c>
      <c r="C36" s="17">
        <v>44651</v>
      </c>
      <c r="D36" s="30" t="s">
        <v>149</v>
      </c>
      <c r="E36" s="30" t="s">
        <v>155</v>
      </c>
      <c r="F36" s="30" t="s">
        <v>156</v>
      </c>
      <c r="G36" s="30" t="s">
        <v>538</v>
      </c>
      <c r="H36" s="31" t="s">
        <v>392</v>
      </c>
      <c r="I36" s="31" t="s">
        <v>539</v>
      </c>
      <c r="J36" s="31" t="s">
        <v>557</v>
      </c>
      <c r="K36" s="14">
        <v>29</v>
      </c>
      <c r="L36" s="31" t="s">
        <v>294</v>
      </c>
      <c r="M36" s="31" t="s">
        <v>294</v>
      </c>
      <c r="N36" s="31" t="s">
        <v>294</v>
      </c>
      <c r="O36" s="31" t="s">
        <v>560</v>
      </c>
      <c r="P36" s="31" t="s">
        <v>562</v>
      </c>
      <c r="Q36" s="31" t="s">
        <v>183</v>
      </c>
      <c r="R36" s="31" t="s">
        <v>563</v>
      </c>
      <c r="S36" s="31" t="s">
        <v>629</v>
      </c>
      <c r="T36" s="31" t="s">
        <v>294</v>
      </c>
      <c r="U36" s="31" t="s">
        <v>189</v>
      </c>
      <c r="V36" s="31" t="s">
        <v>565</v>
      </c>
      <c r="W36" s="31" t="s">
        <v>7</v>
      </c>
      <c r="X36" s="31" t="s">
        <v>289</v>
      </c>
      <c r="Y36" s="31" t="s">
        <v>344</v>
      </c>
      <c r="Z36" s="31" t="s">
        <v>289</v>
      </c>
      <c r="AA36" s="31" t="s">
        <v>15</v>
      </c>
      <c r="AB36" s="31" t="s">
        <v>241</v>
      </c>
      <c r="AC36" s="31" t="s">
        <v>630</v>
      </c>
      <c r="AH36" s="31" t="s">
        <v>394</v>
      </c>
      <c r="AI36" s="31" t="s">
        <v>394</v>
      </c>
      <c r="AJ36" s="31" t="s">
        <v>538</v>
      </c>
      <c r="AK36" s="22">
        <v>44545</v>
      </c>
      <c r="AL36" s="26">
        <v>44562</v>
      </c>
      <c r="AM36" s="26">
        <v>44926</v>
      </c>
      <c r="AN36" s="28">
        <v>379049.39655172417</v>
      </c>
      <c r="AO36" s="28">
        <v>439697.3</v>
      </c>
      <c r="AR36" s="24" t="s">
        <v>568</v>
      </c>
      <c r="AS36" s="24"/>
      <c r="AT36" s="24" t="s">
        <v>395</v>
      </c>
      <c r="AU36" s="20" t="s">
        <v>557</v>
      </c>
      <c r="AW36" s="33" t="s">
        <v>645</v>
      </c>
      <c r="AX36" s="33" t="s">
        <v>647</v>
      </c>
      <c r="AY36" s="31" t="s">
        <v>540</v>
      </c>
      <c r="BA36" s="18" t="s">
        <v>396</v>
      </c>
      <c r="BB36" s="18" t="s">
        <v>397</v>
      </c>
      <c r="BC36" s="18">
        <v>1</v>
      </c>
      <c r="BD36" s="5" t="s">
        <v>255</v>
      </c>
      <c r="BE36" s="18">
        <v>1</v>
      </c>
      <c r="BF36" s="21" t="s">
        <v>398</v>
      </c>
      <c r="BI36" s="32" t="s">
        <v>656</v>
      </c>
      <c r="BK36" s="18" t="s">
        <v>399</v>
      </c>
      <c r="BL36" s="31" t="s">
        <v>657</v>
      </c>
      <c r="BM36" s="31" t="s">
        <v>658</v>
      </c>
      <c r="BN36" s="31" t="s">
        <v>659</v>
      </c>
    </row>
    <row r="37" spans="1:66" x14ac:dyDescent="0.2">
      <c r="A37" s="16">
        <v>2022</v>
      </c>
      <c r="B37" s="17">
        <v>44562</v>
      </c>
      <c r="C37" s="17">
        <v>44651</v>
      </c>
      <c r="D37" s="30" t="s">
        <v>149</v>
      </c>
      <c r="E37" s="30" t="s">
        <v>155</v>
      </c>
      <c r="F37" s="30" t="s">
        <v>156</v>
      </c>
      <c r="G37" s="30" t="s">
        <v>542</v>
      </c>
      <c r="H37" s="31" t="s">
        <v>392</v>
      </c>
      <c r="I37" s="31" t="s">
        <v>550</v>
      </c>
      <c r="J37" s="31" t="s">
        <v>558</v>
      </c>
      <c r="K37" s="14">
        <v>30</v>
      </c>
      <c r="L37" s="31" t="s">
        <v>294</v>
      </c>
      <c r="M37" s="31" t="s">
        <v>294</v>
      </c>
      <c r="N37" s="31" t="s">
        <v>294</v>
      </c>
      <c r="O37" s="31" t="s">
        <v>561</v>
      </c>
      <c r="P37" s="31" t="s">
        <v>335</v>
      </c>
      <c r="Q37" s="31" t="s">
        <v>183</v>
      </c>
      <c r="R37" s="31" t="s">
        <v>564</v>
      </c>
      <c r="S37" s="31" t="s">
        <v>631</v>
      </c>
      <c r="T37" s="31" t="s">
        <v>294</v>
      </c>
      <c r="U37" s="31" t="s">
        <v>189</v>
      </c>
      <c r="V37" s="31" t="s">
        <v>566</v>
      </c>
      <c r="W37" s="31" t="s">
        <v>7</v>
      </c>
      <c r="X37" s="31" t="s">
        <v>289</v>
      </c>
      <c r="Y37" s="31" t="s">
        <v>344</v>
      </c>
      <c r="Z37" s="31" t="s">
        <v>289</v>
      </c>
      <c r="AA37" s="31" t="s">
        <v>15</v>
      </c>
      <c r="AB37" s="31" t="s">
        <v>241</v>
      </c>
      <c r="AC37" s="31" t="s">
        <v>632</v>
      </c>
      <c r="AH37" s="31" t="s">
        <v>394</v>
      </c>
      <c r="AI37" s="31" t="s">
        <v>394</v>
      </c>
      <c r="AJ37" s="31" t="s">
        <v>542</v>
      </c>
      <c r="AK37" s="22">
        <v>44545</v>
      </c>
      <c r="AL37" s="26">
        <v>44562</v>
      </c>
      <c r="AM37" s="26">
        <v>44926</v>
      </c>
      <c r="AN37" s="28">
        <v>105949</v>
      </c>
      <c r="AO37" s="28">
        <v>122900.84</v>
      </c>
      <c r="AR37" s="24" t="s">
        <v>568</v>
      </c>
      <c r="AS37" s="24"/>
      <c r="AT37" s="24" t="s">
        <v>395</v>
      </c>
      <c r="AU37" s="20" t="s">
        <v>558</v>
      </c>
      <c r="AW37" s="33" t="s">
        <v>645</v>
      </c>
      <c r="AX37" s="33" t="s">
        <v>647</v>
      </c>
      <c r="AY37" s="31" t="s">
        <v>541</v>
      </c>
      <c r="BA37" s="18" t="s">
        <v>396</v>
      </c>
      <c r="BB37" s="18" t="s">
        <v>397</v>
      </c>
      <c r="BC37" s="18">
        <v>1</v>
      </c>
      <c r="BD37" s="5" t="s">
        <v>255</v>
      </c>
      <c r="BE37" s="18">
        <v>1</v>
      </c>
      <c r="BF37" s="21" t="s">
        <v>398</v>
      </c>
      <c r="BI37" s="31" t="s">
        <v>294</v>
      </c>
      <c r="BK37" s="18" t="s">
        <v>399</v>
      </c>
      <c r="BL37" s="31" t="s">
        <v>657</v>
      </c>
      <c r="BM37" s="31" t="s">
        <v>658</v>
      </c>
      <c r="BN37" s="31" t="s">
        <v>660</v>
      </c>
    </row>
    <row r="38" spans="1:66" x14ac:dyDescent="0.2">
      <c r="A38" s="16">
        <v>2022</v>
      </c>
      <c r="B38" s="17">
        <v>44562</v>
      </c>
      <c r="C38" s="17">
        <v>44651</v>
      </c>
      <c r="D38" s="30" t="s">
        <v>149</v>
      </c>
      <c r="E38" s="30" t="s">
        <v>155</v>
      </c>
      <c r="F38" s="30" t="s">
        <v>156</v>
      </c>
      <c r="G38" s="30" t="s">
        <v>552</v>
      </c>
      <c r="H38" s="31" t="s">
        <v>392</v>
      </c>
      <c r="I38" s="32" t="s">
        <v>551</v>
      </c>
      <c r="J38" s="31" t="s">
        <v>581</v>
      </c>
      <c r="K38" s="14">
        <v>31</v>
      </c>
      <c r="L38" s="31" t="s">
        <v>294</v>
      </c>
      <c r="M38" s="31" t="s">
        <v>294</v>
      </c>
      <c r="N38" s="31" t="s">
        <v>294</v>
      </c>
      <c r="O38" s="31" t="s">
        <v>530</v>
      </c>
      <c r="P38" s="31" t="s">
        <v>531</v>
      </c>
      <c r="Q38" s="31" t="s">
        <v>183</v>
      </c>
      <c r="R38" s="31" t="s">
        <v>532</v>
      </c>
      <c r="S38" s="31" t="s">
        <v>633</v>
      </c>
      <c r="T38" s="31" t="s">
        <v>294</v>
      </c>
      <c r="U38" s="31" t="s">
        <v>189</v>
      </c>
      <c r="V38" s="31" t="s">
        <v>533</v>
      </c>
      <c r="W38" s="31" t="s">
        <v>7</v>
      </c>
      <c r="X38" s="31" t="s">
        <v>534</v>
      </c>
      <c r="Y38" s="31" t="s">
        <v>634</v>
      </c>
      <c r="Z38" s="31" t="s">
        <v>534</v>
      </c>
      <c r="AA38" s="31" t="s">
        <v>9</v>
      </c>
      <c r="AB38" s="31" t="s">
        <v>252</v>
      </c>
      <c r="AC38" s="31" t="s">
        <v>635</v>
      </c>
      <c r="AD38" s="18"/>
      <c r="AE38" s="18"/>
      <c r="AF38" s="18"/>
      <c r="AG38" s="18"/>
      <c r="AH38" s="31" t="s">
        <v>394</v>
      </c>
      <c r="AI38" s="31" t="s">
        <v>394</v>
      </c>
      <c r="AJ38" s="31" t="s">
        <v>552</v>
      </c>
      <c r="AK38" s="22">
        <v>44558</v>
      </c>
      <c r="AL38" s="26">
        <v>44562</v>
      </c>
      <c r="AM38" s="26">
        <v>44926</v>
      </c>
      <c r="AN38" s="29">
        <v>4613235</v>
      </c>
      <c r="AO38" s="23"/>
      <c r="AP38" s="18"/>
      <c r="AQ38" s="18"/>
      <c r="AR38" s="24" t="s">
        <v>568</v>
      </c>
      <c r="AS38" s="27"/>
      <c r="AT38" s="24" t="s">
        <v>395</v>
      </c>
      <c r="AU38" s="20" t="s">
        <v>559</v>
      </c>
      <c r="AV38" s="18"/>
      <c r="AW38" s="33" t="s">
        <v>645</v>
      </c>
      <c r="AX38" s="33" t="s">
        <v>647</v>
      </c>
      <c r="AY38" s="32" t="s">
        <v>655</v>
      </c>
      <c r="AZ38" s="18"/>
      <c r="BA38" s="18" t="s">
        <v>396</v>
      </c>
      <c r="BB38" s="18" t="s">
        <v>397</v>
      </c>
      <c r="BC38" s="18">
        <v>1</v>
      </c>
      <c r="BD38" s="18" t="s">
        <v>255</v>
      </c>
      <c r="BE38" s="18">
        <v>1</v>
      </c>
      <c r="BF38" s="21" t="s">
        <v>398</v>
      </c>
      <c r="BG38" s="18"/>
      <c r="BH38" s="18"/>
      <c r="BI38" s="31" t="s">
        <v>294</v>
      </c>
      <c r="BJ38" s="19"/>
      <c r="BK38" s="18" t="s">
        <v>399</v>
      </c>
      <c r="BL38" s="31" t="s">
        <v>657</v>
      </c>
      <c r="BM38" s="31" t="s">
        <v>658</v>
      </c>
      <c r="BN38" s="31" t="s">
        <v>661</v>
      </c>
    </row>
  </sheetData>
  <autoFilter ref="A7:BN38" xr:uid="{00000000-0001-0000-0000-000000000000}"/>
  <mergeCells count="7">
    <mergeCell ref="A6:BN6"/>
    <mergeCell ref="A2:C2"/>
    <mergeCell ref="D2:F2"/>
    <mergeCell ref="G2:I2"/>
    <mergeCell ref="A3:C3"/>
    <mergeCell ref="D3:F3"/>
    <mergeCell ref="G3:I3"/>
  </mergeCells>
  <dataValidations count="13">
    <dataValidation type="list" allowBlank="1" showErrorMessage="1" sqref="D39:D105" xr:uid="{00000000-0002-0000-0000-000000000000}">
      <formula1>Hidden_13</formula1>
    </dataValidation>
    <dataValidation type="list" allowBlank="1" showErrorMessage="1" sqref="U39:U105" xr:uid="{00000000-0002-0000-0000-000004000000}">
      <formula1>Hidden_520</formula1>
    </dataValidation>
    <dataValidation type="list" allowBlank="1" showErrorMessage="1" sqref="Q39:Q105" xr:uid="{00000000-0002-0000-0000-000003000000}">
      <formula1>Hidden_416</formula1>
    </dataValidation>
    <dataValidation type="list" allowBlank="1" showErrorMessage="1" sqref="AB39:AB105" xr:uid="{00000000-0002-0000-0000-000005000000}">
      <formula1>Hidden_627</formula1>
    </dataValidation>
    <dataValidation type="list" allowBlank="1" showErrorMessage="1" sqref="E39:E105" xr:uid="{00000000-0002-0000-0000-000001000000}">
      <formula1>Hidden_24</formula1>
    </dataValidation>
    <dataValidation type="list" allowBlank="1" showErrorMessage="1" sqref="F39:F105" xr:uid="{00000000-0002-0000-0000-000002000000}">
      <formula1>Hidden_35</formula1>
    </dataValidation>
    <dataValidation type="list" allowBlank="1" showErrorMessage="1" sqref="BD8:BD105" xr:uid="{00000000-0002-0000-0000-000006000000}">
      <formula1>Hidden_755</formula1>
    </dataValidation>
    <dataValidation type="list" allowBlank="1" showErrorMessage="1" sqref="F8:F38" xr:uid="{C8266171-867A-49F8-9602-2242F1E1D80E}">
      <formula1>Hidden_36</formula1>
    </dataValidation>
    <dataValidation type="list" allowBlank="1" showErrorMessage="1" sqref="E8:E38" xr:uid="{B555CD9E-910A-41A2-9F4E-F92184E304C1}">
      <formula1>Hidden_25</formula1>
    </dataValidation>
    <dataValidation type="list" allowBlank="1" showErrorMessage="1" sqref="D8:D38" xr:uid="{73BD115C-7098-439B-884D-B184C7797D05}">
      <formula1>Hidden_14</formula1>
    </dataValidation>
    <dataValidation type="list" allowBlank="1" showErrorMessage="1" sqref="AB8:AB38" xr:uid="{1F358963-664E-4375-A5EA-2F56719E5EF0}">
      <formula1>Hidden_628</formula1>
    </dataValidation>
    <dataValidation type="list" allowBlank="1" showErrorMessage="1" sqref="U8:U38" xr:uid="{7302A765-45D1-41F0-A59A-96FC4847D1A6}">
      <formula1>Hidden_521</formula1>
    </dataValidation>
    <dataValidation type="list" allowBlank="1" showErrorMessage="1" sqref="Q8:Q38" xr:uid="{C5BE6CC9-52FE-44EF-BED2-05BD3DEE7A81}">
      <formula1>Hidden_417</formula1>
    </dataValidation>
  </dataValidations>
  <hyperlinks>
    <hyperlink ref="I38" r:id="rId1" xr:uid="{F16A357F-71CF-4720-9A13-431C8782D7B6}"/>
    <hyperlink ref="AY31" r:id="rId2" xr:uid="{848910D5-D549-471E-A95C-2B7A51462370}"/>
    <hyperlink ref="AY38" r:id="rId3" xr:uid="{CC3D25D6-4161-4964-B438-EDE7CC677B80}"/>
    <hyperlink ref="BI36" r:id="rId4" xr:uid="{65F8FDAD-5368-4769-9A0F-74E080802DFF}"/>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C3" workbookViewId="0">
      <selection activeCell="D3" sqref="D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CE03-2691-4B75-AAC9-CA27F0383E65}">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D7" sqref="D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0"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tabSelected="1" topLeftCell="A3" zoomScale="90" zoomScaleNormal="90" workbookViewId="0">
      <pane ySplit="1" topLeftCell="A13" activePane="bottomLeft" state="frozen"/>
      <selection activeCell="A3" sqref="A3"/>
      <selection pane="bottomLeft" activeCell="D36" sqref="D36"/>
    </sheetView>
  </sheetViews>
  <sheetFormatPr baseColWidth="10" defaultColWidth="9.140625" defaultRowHeight="15" x14ac:dyDescent="0.25"/>
  <cols>
    <col min="1" max="1" width="4.85546875" style="2" customWidth="1"/>
    <col min="2" max="2" width="20" style="2" bestFit="1" customWidth="1"/>
    <col min="3" max="3" width="16.42578125" style="2" bestFit="1" customWidth="1"/>
    <col min="4" max="4" width="18.85546875" style="2" bestFit="1" customWidth="1"/>
    <col min="5" max="5" width="46.5703125" style="2" bestFit="1" customWidth="1"/>
    <col min="6" max="6" width="35.7109375" style="2" bestFit="1" customWidth="1"/>
    <col min="7" max="7" width="55.5703125" style="39" bestFit="1" customWidth="1"/>
    <col min="8" max="16384" width="9.140625" style="2"/>
  </cols>
  <sheetData>
    <row r="1" spans="1:7" hidden="1" x14ac:dyDescent="0.25">
      <c r="B1" s="2" t="s">
        <v>7</v>
      </c>
      <c r="C1" s="2" t="s">
        <v>7</v>
      </c>
      <c r="D1" s="2" t="s">
        <v>7</v>
      </c>
      <c r="E1" s="2" t="s">
        <v>7</v>
      </c>
      <c r="F1" s="2" t="s">
        <v>7</v>
      </c>
      <c r="G1" s="39" t="s">
        <v>13</v>
      </c>
    </row>
    <row r="2" spans="1:7" hidden="1" x14ac:dyDescent="0.25">
      <c r="B2" s="2" t="s">
        <v>256</v>
      </c>
      <c r="C2" s="2" t="s">
        <v>257</v>
      </c>
      <c r="D2" s="2" t="s">
        <v>258</v>
      </c>
      <c r="E2" s="2" t="s">
        <v>259</v>
      </c>
      <c r="F2" s="2" t="s">
        <v>260</v>
      </c>
      <c r="G2" s="39" t="s">
        <v>261</v>
      </c>
    </row>
    <row r="3" spans="1:7" x14ac:dyDescent="0.25">
      <c r="A3" s="3" t="s">
        <v>262</v>
      </c>
      <c r="B3" s="3" t="s">
        <v>263</v>
      </c>
      <c r="C3" s="3" t="s">
        <v>264</v>
      </c>
      <c r="D3" s="3" t="s">
        <v>265</v>
      </c>
      <c r="E3" s="3" t="s">
        <v>266</v>
      </c>
      <c r="F3" s="3" t="s">
        <v>267</v>
      </c>
      <c r="G3" s="40" t="s">
        <v>268</v>
      </c>
    </row>
    <row r="4" spans="1:7" x14ac:dyDescent="0.25">
      <c r="A4" s="4">
        <v>1</v>
      </c>
      <c r="B4" s="6" t="s">
        <v>311</v>
      </c>
      <c r="C4" s="6" t="s">
        <v>312</v>
      </c>
      <c r="D4" s="6" t="s">
        <v>313</v>
      </c>
      <c r="E4" s="8" t="s">
        <v>294</v>
      </c>
      <c r="F4" s="9" t="s">
        <v>336</v>
      </c>
      <c r="G4" s="41" t="s">
        <v>662</v>
      </c>
    </row>
    <row r="5" spans="1:7" x14ac:dyDescent="0.25">
      <c r="A5" s="4">
        <v>2</v>
      </c>
      <c r="B5" s="6" t="s">
        <v>314</v>
      </c>
      <c r="C5" s="6" t="s">
        <v>315</v>
      </c>
      <c r="D5" s="6" t="s">
        <v>316</v>
      </c>
      <c r="E5" s="8" t="s">
        <v>294</v>
      </c>
      <c r="F5" s="9" t="s">
        <v>305</v>
      </c>
      <c r="G5" s="41" t="s">
        <v>663</v>
      </c>
    </row>
    <row r="6" spans="1:7" x14ac:dyDescent="0.25">
      <c r="A6" s="4">
        <v>3</v>
      </c>
      <c r="B6" s="6" t="s">
        <v>314</v>
      </c>
      <c r="C6" s="6" t="s">
        <v>315</v>
      </c>
      <c r="D6" s="6" t="s">
        <v>316</v>
      </c>
      <c r="E6" s="8" t="s">
        <v>294</v>
      </c>
      <c r="F6" s="9" t="s">
        <v>305</v>
      </c>
      <c r="G6" s="41" t="s">
        <v>664</v>
      </c>
    </row>
    <row r="7" spans="1:7" x14ac:dyDescent="0.25">
      <c r="A7" s="4">
        <v>4</v>
      </c>
      <c r="B7" s="6" t="s">
        <v>314</v>
      </c>
      <c r="C7" s="6" t="s">
        <v>315</v>
      </c>
      <c r="D7" s="6" t="s">
        <v>316</v>
      </c>
      <c r="E7" s="8" t="s">
        <v>294</v>
      </c>
      <c r="F7" s="9" t="s">
        <v>305</v>
      </c>
      <c r="G7" s="41" t="s">
        <v>665</v>
      </c>
    </row>
    <row r="8" spans="1:7" x14ac:dyDescent="0.25">
      <c r="A8" s="4">
        <v>5</v>
      </c>
      <c r="B8" s="6" t="s">
        <v>324</v>
      </c>
      <c r="C8" s="6" t="s">
        <v>325</v>
      </c>
      <c r="D8" s="6" t="s">
        <v>326</v>
      </c>
      <c r="E8" s="8"/>
      <c r="F8" s="9" t="s">
        <v>307</v>
      </c>
      <c r="G8" s="41" t="s">
        <v>666</v>
      </c>
    </row>
    <row r="9" spans="1:7" x14ac:dyDescent="0.25">
      <c r="A9" s="4">
        <v>6</v>
      </c>
      <c r="B9" s="6"/>
      <c r="C9" s="6"/>
      <c r="D9" s="6"/>
      <c r="E9" s="8" t="s">
        <v>327</v>
      </c>
      <c r="F9" s="9" t="s">
        <v>339</v>
      </c>
      <c r="G9" s="41" t="s">
        <v>667</v>
      </c>
    </row>
    <row r="10" spans="1:7" x14ac:dyDescent="0.25">
      <c r="A10" s="4">
        <v>7</v>
      </c>
      <c r="B10" s="6"/>
      <c r="C10" s="6"/>
      <c r="D10" s="6"/>
      <c r="E10" s="8" t="s">
        <v>323</v>
      </c>
      <c r="F10" s="9" t="s">
        <v>338</v>
      </c>
      <c r="G10" s="41" t="s">
        <v>668</v>
      </c>
    </row>
    <row r="11" spans="1:7" x14ac:dyDescent="0.25">
      <c r="A11" s="4">
        <v>8</v>
      </c>
      <c r="B11" s="6"/>
      <c r="C11" s="6"/>
      <c r="D11" s="6"/>
      <c r="E11" s="8" t="s">
        <v>332</v>
      </c>
      <c r="F11" s="9" t="s">
        <v>343</v>
      </c>
      <c r="G11" s="41" t="s">
        <v>669</v>
      </c>
    </row>
    <row r="12" spans="1:7" x14ac:dyDescent="0.25">
      <c r="A12" s="4">
        <v>9</v>
      </c>
      <c r="B12" s="6" t="s">
        <v>328</v>
      </c>
      <c r="C12" s="6" t="s">
        <v>329</v>
      </c>
      <c r="D12" s="6" t="s">
        <v>329</v>
      </c>
      <c r="E12" s="7" t="s">
        <v>294</v>
      </c>
      <c r="F12" s="9" t="s">
        <v>340</v>
      </c>
      <c r="G12" s="41" t="s">
        <v>670</v>
      </c>
    </row>
    <row r="13" spans="1:7" x14ac:dyDescent="0.25">
      <c r="A13" s="4">
        <v>10</v>
      </c>
      <c r="B13" s="6" t="s">
        <v>317</v>
      </c>
      <c r="C13" s="6" t="s">
        <v>318</v>
      </c>
      <c r="D13" s="6" t="s">
        <v>319</v>
      </c>
      <c r="E13" s="7"/>
      <c r="F13" s="9" t="s">
        <v>337</v>
      </c>
      <c r="G13" s="41" t="s">
        <v>671</v>
      </c>
    </row>
    <row r="14" spans="1:7" x14ac:dyDescent="0.25">
      <c r="A14" s="4">
        <v>11</v>
      </c>
      <c r="B14" s="6"/>
      <c r="C14" s="6"/>
      <c r="D14" s="6"/>
      <c r="E14" s="8" t="s">
        <v>330</v>
      </c>
      <c r="F14" s="9" t="s">
        <v>341</v>
      </c>
      <c r="G14" s="41" t="s">
        <v>672</v>
      </c>
    </row>
    <row r="15" spans="1:7" x14ac:dyDescent="0.25">
      <c r="A15" s="4">
        <v>12</v>
      </c>
      <c r="B15" s="6"/>
      <c r="C15" s="6"/>
      <c r="D15" s="6"/>
      <c r="E15" s="8" t="s">
        <v>333</v>
      </c>
      <c r="F15" s="9" t="s">
        <v>293</v>
      </c>
      <c r="G15" s="41" t="s">
        <v>673</v>
      </c>
    </row>
    <row r="16" spans="1:7" x14ac:dyDescent="0.25">
      <c r="A16" s="4">
        <v>13</v>
      </c>
      <c r="B16" s="6"/>
      <c r="C16" s="6"/>
      <c r="D16" s="6"/>
      <c r="E16" s="8" t="s">
        <v>333</v>
      </c>
      <c r="F16" s="9" t="s">
        <v>293</v>
      </c>
      <c r="G16" s="41" t="s">
        <v>674</v>
      </c>
    </row>
    <row r="17" spans="1:7" x14ac:dyDescent="0.25">
      <c r="A17" s="4">
        <v>14</v>
      </c>
      <c r="B17" s="6"/>
      <c r="C17" s="6"/>
      <c r="D17" s="6"/>
      <c r="E17" s="8" t="s">
        <v>333</v>
      </c>
      <c r="F17" s="9" t="s">
        <v>293</v>
      </c>
      <c r="G17" s="41" t="s">
        <v>675</v>
      </c>
    </row>
    <row r="18" spans="1:7" x14ac:dyDescent="0.25">
      <c r="A18" s="4">
        <v>15</v>
      </c>
      <c r="B18" s="6"/>
      <c r="C18" s="6"/>
      <c r="D18" s="6"/>
      <c r="E18" s="8" t="s">
        <v>334</v>
      </c>
      <c r="F18" s="9" t="s">
        <v>291</v>
      </c>
      <c r="G18" s="41" t="s">
        <v>676</v>
      </c>
    </row>
    <row r="19" spans="1:7" x14ac:dyDescent="0.25">
      <c r="A19" s="4">
        <v>16</v>
      </c>
      <c r="B19" s="6" t="s">
        <v>320</v>
      </c>
      <c r="C19" s="6" t="s">
        <v>321</v>
      </c>
      <c r="D19" s="6" t="s">
        <v>322</v>
      </c>
      <c r="E19" s="8" t="s">
        <v>294</v>
      </c>
      <c r="F19" s="9" t="s">
        <v>303</v>
      </c>
      <c r="G19" s="41" t="s">
        <v>677</v>
      </c>
    </row>
    <row r="20" spans="1:7" x14ac:dyDescent="0.25">
      <c r="A20" s="4">
        <v>17</v>
      </c>
      <c r="B20" s="6"/>
      <c r="C20" s="6"/>
      <c r="D20" s="6"/>
      <c r="E20" s="8" t="s">
        <v>331</v>
      </c>
      <c r="F20" s="9" t="s">
        <v>342</v>
      </c>
      <c r="G20" s="41" t="s">
        <v>678</v>
      </c>
    </row>
    <row r="21" spans="1:7" x14ac:dyDescent="0.25">
      <c r="A21" s="4">
        <v>18</v>
      </c>
      <c r="B21" s="6"/>
      <c r="C21" s="6"/>
      <c r="D21" s="6"/>
      <c r="E21" s="8" t="s">
        <v>327</v>
      </c>
      <c r="F21" s="9" t="s">
        <v>339</v>
      </c>
      <c r="G21" s="41" t="s">
        <v>679</v>
      </c>
    </row>
    <row r="22" spans="1:7" x14ac:dyDescent="0.25">
      <c r="A22" s="4">
        <v>19</v>
      </c>
      <c r="B22" s="6"/>
      <c r="C22" s="6"/>
      <c r="D22" s="6"/>
      <c r="E22" s="8" t="s">
        <v>402</v>
      </c>
      <c r="F22" s="9" t="s">
        <v>403</v>
      </c>
      <c r="G22" s="41" t="s">
        <v>680</v>
      </c>
    </row>
    <row r="23" spans="1:7" x14ac:dyDescent="0.25">
      <c r="A23" s="4">
        <v>20</v>
      </c>
      <c r="B23" s="6" t="s">
        <v>408</v>
      </c>
      <c r="C23" s="6" t="s">
        <v>409</v>
      </c>
      <c r="D23" s="6" t="s">
        <v>410</v>
      </c>
      <c r="E23" s="8"/>
      <c r="F23" s="9" t="s">
        <v>411</v>
      </c>
      <c r="G23" s="41" t="s">
        <v>681</v>
      </c>
    </row>
    <row r="24" spans="1:7" x14ac:dyDescent="0.25">
      <c r="A24" s="4">
        <v>21</v>
      </c>
      <c r="B24" s="6"/>
      <c r="C24" s="6"/>
      <c r="D24" s="6"/>
      <c r="E24" s="8" t="s">
        <v>416</v>
      </c>
      <c r="F24" s="9" t="s">
        <v>417</v>
      </c>
      <c r="G24" s="41" t="s">
        <v>682</v>
      </c>
    </row>
    <row r="25" spans="1:7" x14ac:dyDescent="0.25">
      <c r="A25" s="4">
        <v>22</v>
      </c>
      <c r="B25" s="6"/>
      <c r="C25" s="6"/>
      <c r="D25" s="6"/>
      <c r="E25" s="8" t="s">
        <v>422</v>
      </c>
      <c r="F25" s="9" t="s">
        <v>423</v>
      </c>
      <c r="G25" s="41" t="s">
        <v>683</v>
      </c>
    </row>
    <row r="26" spans="1:7" x14ac:dyDescent="0.25">
      <c r="A26" s="4">
        <v>23</v>
      </c>
      <c r="B26" s="6"/>
      <c r="C26" s="6"/>
      <c r="D26" s="6"/>
      <c r="E26" s="8" t="s">
        <v>427</v>
      </c>
      <c r="F26" s="9" t="s">
        <v>428</v>
      </c>
      <c r="G26" s="41" t="s">
        <v>684</v>
      </c>
    </row>
    <row r="27" spans="1:7" x14ac:dyDescent="0.25">
      <c r="A27" s="4">
        <v>24</v>
      </c>
      <c r="B27" s="6" t="s">
        <v>408</v>
      </c>
      <c r="C27" s="6" t="s">
        <v>409</v>
      </c>
      <c r="D27" s="6" t="s">
        <v>410</v>
      </c>
      <c r="E27" s="8"/>
      <c r="F27" s="9" t="s">
        <v>411</v>
      </c>
      <c r="G27" s="41" t="s">
        <v>685</v>
      </c>
    </row>
    <row r="28" spans="1:7" x14ac:dyDescent="0.25">
      <c r="A28" s="4">
        <v>25</v>
      </c>
      <c r="B28" s="6"/>
      <c r="C28" s="6"/>
      <c r="D28" s="6"/>
      <c r="E28" s="8" t="s">
        <v>433</v>
      </c>
      <c r="F28" s="9" t="s">
        <v>434</v>
      </c>
      <c r="G28" s="41" t="s">
        <v>686</v>
      </c>
    </row>
    <row r="29" spans="1:7" x14ac:dyDescent="0.25">
      <c r="A29" s="4">
        <v>26</v>
      </c>
      <c r="B29" s="6" t="s">
        <v>440</v>
      </c>
      <c r="C29" s="6" t="s">
        <v>441</v>
      </c>
      <c r="D29" s="6" t="s">
        <v>442</v>
      </c>
      <c r="E29" s="8"/>
      <c r="F29" s="9" t="s">
        <v>443</v>
      </c>
      <c r="G29" s="41" t="s">
        <v>687</v>
      </c>
    </row>
    <row r="30" spans="1:7" x14ac:dyDescent="0.25">
      <c r="A30" s="4">
        <v>27</v>
      </c>
      <c r="B30" s="6"/>
      <c r="C30" s="6"/>
      <c r="D30" s="6"/>
      <c r="E30" s="8" t="s">
        <v>448</v>
      </c>
      <c r="F30" s="9" t="s">
        <v>449</v>
      </c>
      <c r="G30" s="41" t="s">
        <v>688</v>
      </c>
    </row>
    <row r="31" spans="1:7" x14ac:dyDescent="0.25">
      <c r="A31" s="4">
        <v>28</v>
      </c>
      <c r="B31" s="6"/>
      <c r="C31" s="6"/>
      <c r="D31" s="6"/>
      <c r="E31" s="8" t="s">
        <v>455</v>
      </c>
      <c r="F31" s="9" t="s">
        <v>456</v>
      </c>
      <c r="G31" s="41" t="s">
        <v>689</v>
      </c>
    </row>
    <row r="32" spans="1:7" x14ac:dyDescent="0.25">
      <c r="A32" s="4">
        <v>29</v>
      </c>
      <c r="B32" s="6"/>
      <c r="C32" s="6"/>
      <c r="D32" s="6"/>
      <c r="E32" s="8" t="s">
        <v>560</v>
      </c>
      <c r="F32" s="9" t="s">
        <v>562</v>
      </c>
      <c r="G32" s="41" t="s">
        <v>690</v>
      </c>
    </row>
    <row r="33" spans="1:7" x14ac:dyDescent="0.25">
      <c r="A33" s="4">
        <v>30</v>
      </c>
      <c r="B33" s="6"/>
      <c r="C33" s="6"/>
      <c r="D33" s="6"/>
      <c r="E33" s="8" t="s">
        <v>561</v>
      </c>
      <c r="F33" s="9" t="s">
        <v>335</v>
      </c>
      <c r="G33" s="41" t="s">
        <v>691</v>
      </c>
    </row>
    <row r="34" spans="1:7" ht="25.5" x14ac:dyDescent="0.25">
      <c r="A34" s="4">
        <v>31</v>
      </c>
      <c r="B34" s="6"/>
      <c r="C34" s="6"/>
      <c r="D34" s="6"/>
      <c r="E34" s="8" t="s">
        <v>530</v>
      </c>
      <c r="F34" s="9" t="s">
        <v>531</v>
      </c>
      <c r="G34" s="41">
        <v>4613235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1" ma:contentTypeDescription="Crear nuevo documento." ma:contentTypeScope="" ma:versionID="4702e49af102cfc1903555d1bc73b7e7">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c328caf6b3a999a4b41a2c991a86147d"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560E01-46E4-4FD5-84F7-49F8ACBC1D2F}">
  <ds:schemaRefs>
    <ds:schemaRef ds:uri="http://www.w3.org/XML/1998/namespace"/>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 ds:uri="27f62114-d54c-460e-b0f6-6c60c68f4387"/>
    <ds:schemaRef ds:uri="http://schemas.microsoft.com/office/infopath/2007/PartnerControls"/>
    <ds:schemaRef ds:uri="df9c979e-023c-481e-9844-42ff7b70630c"/>
    <ds:schemaRef ds:uri="http://schemas.microsoft.com/office/2006/metadata/properties"/>
  </ds:schemaRefs>
</ds:datastoreItem>
</file>

<file path=customXml/itemProps2.xml><?xml version="1.0" encoding="utf-8"?>
<ds:datastoreItem xmlns:ds="http://schemas.openxmlformats.org/officeDocument/2006/customXml" ds:itemID="{C1B2C55E-3D07-4070-95AA-BDD2C4F2F1DE}">
  <ds:schemaRefs>
    <ds:schemaRef ds:uri="http://schemas.microsoft.com/sharepoint/v3/contenttype/forms"/>
  </ds:schemaRefs>
</ds:datastoreItem>
</file>

<file path=customXml/itemProps3.xml><?xml version="1.0" encoding="utf-8"?>
<ds:datastoreItem xmlns:ds="http://schemas.openxmlformats.org/officeDocument/2006/customXml" ds:itemID="{A4A3FCB9-8170-4074-BF92-6BBAEF860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Tabla_334271</vt:lpstr>
      <vt:lpstr>Tabla_334255</vt:lpstr>
      <vt:lpstr>Hoja1</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cp:lastPrinted>2021-07-01T01:39:25Z</cp:lastPrinted>
  <dcterms:created xsi:type="dcterms:W3CDTF">2021-04-20T19:46:46Z</dcterms:created>
  <dcterms:modified xsi:type="dcterms:W3CDTF">2022-06-06T18:56:59Z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