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veronica maldonado\ADMINISTRATIVO 2021\SIPOT\2do Trimestre 2021\"/>
    </mc:Choice>
  </mc:AlternateContent>
  <bookViews>
    <workbookView xWindow="-120" yWindow="-120" windowWidth="24120" windowHeight="104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13" r:id="rId9"/>
    <sheet name="Tabla_334255" sheetId="10" r:id="rId10"/>
    <sheet name="Hidden_1_Tabla_334255" sheetId="11" r:id="rId11"/>
    <sheet name="Tabla_334268" sheetId="12" r:id="rId12"/>
  </sheets>
  <externalReferences>
    <externalReference r:id="rId13"/>
    <externalReference r:id="rId14"/>
    <externalReference r:id="rId15"/>
  </externalReferences>
  <definedNames>
    <definedName name="Hidden_1_Tabla_3342554" localSheetId="8">[1]Hidden_1_Tabla_334255!$A$1:$A$3</definedName>
    <definedName name="Hidden_1_Tabla_3342554">Hidden_1_Tabla_334255!$A$1:$A$3</definedName>
    <definedName name="Hidden_13" localSheetId="8">[1]Hidden_1!$A$1:$A$2</definedName>
    <definedName name="Hidden_13">Hidden_1!$A$1:$A$2</definedName>
    <definedName name="Hidden_24" localSheetId="8">[1]Hidden_2!$A$1:$A$5</definedName>
    <definedName name="Hidden_24">Hidden_2!$A$1:$A$5</definedName>
    <definedName name="Hidden_35" localSheetId="8">[1]Hidden_3!$A$1:$A$2</definedName>
    <definedName name="Hidden_35">Hidden_3!$A$1:$A$2</definedName>
    <definedName name="Hidden_413">[2]Hidden_4!$A$1:$A$32</definedName>
    <definedName name="Hidden_416" localSheetId="8">[1]Hidden_4!$A$1:$A$26</definedName>
    <definedName name="Hidden_416">Hidden_4!$A$1:$A$26</definedName>
    <definedName name="Hidden_514">[2]Hidden_5!$A$1:$A$2</definedName>
    <definedName name="Hidden_520" localSheetId="8">[1]Hidden_5!$A$1:$A$41</definedName>
    <definedName name="Hidden_520">Hidden_5!$A$1:$A$41</definedName>
    <definedName name="Hidden_616">[2]Hidden_6!$A$1:$A$26</definedName>
    <definedName name="Hidden_627" localSheetId="8">[1]Hidden_6!$A$1:$A$32</definedName>
    <definedName name="Hidden_627">Hidden_6!$A$1:$A$32</definedName>
    <definedName name="Hidden_755" localSheetId="8">[1]Hidden_7!$A$1:$A$2</definedName>
    <definedName name="Hidden_755">Hidden_7!$A$1:$A$2</definedName>
    <definedName name="hidden6">[3]hidden6!$A$1:$A$26</definedName>
    <definedName name="hidden7">[3]hidden7!$A$1:$A$41</definedName>
    <definedName name="hidden8">[3]hidden8!$A$1:$A$32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40" i="1" l="1"/>
  <c r="AO39" i="1" l="1"/>
  <c r="AO38" i="1"/>
  <c r="AO37" i="1"/>
  <c r="AO36" i="1"/>
  <c r="AO35" i="1"/>
  <c r="AO34" i="1"/>
  <c r="AO33" i="1"/>
  <c r="AO32" i="1"/>
  <c r="AO31" i="1"/>
  <c r="AO30" i="1"/>
  <c r="AO29" i="1"/>
  <c r="AO28" i="1"/>
  <c r="AN27" i="1" l="1"/>
  <c r="AO27" i="1" s="1"/>
  <c r="AN25" i="1"/>
  <c r="AN24" i="1"/>
  <c r="AN23" i="1"/>
  <c r="AO23" i="1" s="1"/>
  <c r="AN22" i="1"/>
  <c r="AO22" i="1" s="1"/>
  <c r="AN17" i="1"/>
  <c r="AO17" i="1" s="1"/>
  <c r="AO9" i="1"/>
  <c r="AO10" i="1"/>
  <c r="AO11" i="1"/>
  <c r="AO12" i="1"/>
  <c r="AO13" i="1"/>
  <c r="AO14" i="1"/>
  <c r="AO15" i="1"/>
  <c r="AO16" i="1"/>
  <c r="AO18" i="1"/>
  <c r="AO19" i="1"/>
  <c r="AO20" i="1"/>
  <c r="AO21" i="1"/>
  <c r="AO24" i="1"/>
  <c r="AO25" i="1"/>
  <c r="AO26" i="1"/>
  <c r="AO8" i="1"/>
</calcChain>
</file>

<file path=xl/sharedStrings.xml><?xml version="1.0" encoding="utf-8"?>
<sst xmlns="http://schemas.openxmlformats.org/spreadsheetml/2006/main" count="1565" uniqueCount="613">
  <si>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</si>
  <si>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</si>
  <si>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</si>
  <si>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</si>
  <si>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</si>
  <si>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</si>
  <si>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</si>
  <si>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</si>
  <si>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</si>
  <si>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</si>
  <si>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</si>
  <si>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</si>
  <si>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</si>
  <si>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</si>
  <si>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</si>
  <si>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</si>
  <si>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</si>
  <si>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</si>
  <si>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</si>
  <si>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</si>
  <si>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</si>
  <si>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</si>
  <si>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</si>
  <si>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</si>
  <si>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</si>
  <si>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</si>
  <si>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</si>
  <si>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</si>
  <si>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</si>
  <si>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</si>
  <si>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</si>
  <si>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</si>
  <si>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</si>
  <si>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</si>
  <si>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</si>
  <si>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</si>
  <si>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</si>
  <si>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</si>
  <si>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</si>
  <si>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</si>
  <si>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</si>
  <si>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</si>
  <si>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</si>
  <si>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</si>
  <si>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</si>
  <si>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</si>
  <si>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</si>
  <si>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</si>
  <si>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</si>
  <si>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</si>
  <si>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</si>
  <si>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</si>
  <si>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</si>
  <si>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</si>
  <si>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</si>
  <si>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</si>
  <si>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</si>
  <si>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</si>
  <si>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</si>
  <si>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</si>
  <si>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</si>
  <si>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</si>
  <si>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</si>
  <si>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</si>
  <si>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</si>
  <si>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</si>
  <si>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</si>
  <si>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</si>
  <si>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</si>
  <si>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</si>
  <si>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</si>
  <si>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</si>
  <si>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</si>
  <si>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</si>
  <si>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</si>
  <si>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</si>
  <si>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</si>
  <si>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</si>
  <si>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</si>
  <si>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</si>
  <si>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</si>
  <si>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</si>
  <si>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</si>
  <si>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</si>
  <si>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</si>
  <si>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</si>
  <si>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</si>
  <si>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</si>
  <si>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</si>
  <si>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</si>
  <si>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</si>
  <si>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</si>
  <si>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</si>
  <si>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</si>
  <si>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</si>
  <si>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</si>
  <si>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</si>
  <si>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</si>
  <si>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</si>
  <si>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</si>
  <si>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</si>
  <si>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</si>
  <si>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</si>
  <si>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</si>
  <si>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</si>
  <si>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</si>
  <si>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</si>
  <si>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</si>
  <si>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</si>
  <si>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</si>
  <si>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</si>
  <si>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</si>
  <si>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</si>
  <si>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</si>
  <si>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</si>
  <si>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</si>
  <si>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</si>
  <si>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</si>
  <si>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</si>
  <si>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</si>
  <si>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</si>
  <si>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</si>
  <si>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</si>
  <si>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</si>
  <si>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</si>
  <si>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</si>
  <si>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</si>
  <si>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</si>
  <si>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</si>
  <si>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</si>
  <si>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</si>
  <si>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</si>
  <si>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</si>
  <si>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</si>
  <si>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</si>
  <si>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</si>
  <si>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</si>
  <si>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</si>
  <si>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</si>
  <si>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</si>
  <si>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</si>
  <si>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</si>
  <si>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</si>
  <si>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</si>
  <si>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</si>
  <si>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</si>
  <si>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</si>
  <si>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</si>
  <si>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</si>
  <si>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</si>
  <si>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</si>
  <si>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</si>
  <si>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</si>
  <si>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</si>
  <si>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</si>
  <si>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</si>
  <si>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</si>
  <si>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</si>
  <si>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</si>
  <si>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</si>
  <si>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</si>
  <si>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</si>
  <si>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</si>
  <si>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</si>
  <si>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</si>
  <si>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</si>
  <si>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</si>
  <si>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</si>
  <si>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</si>
  <si>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</si>
  <si>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</si>
  <si>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</si>
  <si>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</si>
  <si>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</si>
  <si>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</si>
  <si>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</si>
  <si>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</si>
  <si>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</si>
  <si>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</si>
  <si>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</si>
  <si>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</si>
  <si>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</si>
  <si>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</si>
  <si>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</si>
  <si>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</si>
  <si>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</si>
  <si>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</si>
  <si>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</si>
  <si>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</si>
  <si>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</si>
  <si>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</si>
  <si>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</si>
  <si>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</si>
  <si>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</si>
  <si>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</si>
  <si>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</si>
  <si>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</si>
  <si>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</si>
  <si>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</si>
  <si>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</si>
  <si>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</si>
  <si>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</si>
  <si>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</si>
  <si>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</si>
  <si>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</si>
  <si>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</si>
  <si>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</si>
  <si>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</si>
  <si>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</si>
  <si>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</si>
  <si>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</si>
  <si>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</si>
  <si>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</si>
  <si>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</si>
  <si>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</si>
  <si>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</si>
  <si>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</si>
  <si>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</si>
  <si>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</si>
  <si>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</si>
  <si>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</si>
  <si>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</si>
  <si>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</si>
  <si>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</si>
  <si>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</si>
  <si>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</si>
  <si>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</si>
  <si>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</si>
  <si>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</si>
  <si>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</si>
  <si>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</si>
  <si>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</si>
  <si>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</si>
  <si>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</si>
  <si>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</si>
  <si>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</si>
  <si>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</si>
  <si>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</si>
  <si>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</si>
  <si>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</si>
  <si>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</si>
  <si>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</si>
  <si>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</si>
  <si>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</si>
  <si>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</si>
  <si>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</si>
  <si>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</si>
  <si>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</si>
  <si>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</si>
  <si>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</si>
  <si>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</si>
  <si>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</si>
  <si>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</si>
  <si>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</si>
  <si>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</si>
  <si>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</si>
  <si>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</si>
  <si>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</si>
  <si>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</si>
  <si>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</si>
  <si>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</si>
  <si>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</si>
  <si>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</si>
  <si>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</si>
  <si>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</si>
  <si>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</si>
  <si>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</si>
  <si>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</si>
  <si>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</si>
  <si>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</si>
  <si>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</si>
  <si>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</si>
  <si>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</si>
  <si>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</si>
  <si>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</si>
  <si>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</si>
  <si>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</si>
  <si>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</si>
  <si>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</si>
  <si>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</si>
  <si>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</si>
  <si>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</si>
  <si>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</si>
  <si>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</si>
  <si>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</si>
  <si>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</si>
  <si>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</si>
  <si>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</si>
  <si>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 xml:space="preserve">SRGDL/P-015/2021   </t>
  </si>
  <si>
    <t xml:space="preserve">SRGDL/P-016/2021   </t>
  </si>
  <si>
    <t>SRGDL/OS-011/2021</t>
  </si>
  <si>
    <t>SRGDL/OS-010/2021</t>
  </si>
  <si>
    <t>SRGDL/OS-012/2021</t>
  </si>
  <si>
    <t xml:space="preserve">SRGDL/P-019/2021   </t>
  </si>
  <si>
    <t xml:space="preserve">SRGDL/P-018/2021   </t>
  </si>
  <si>
    <t xml:space="preserve">SRGDL/P-022/2021   </t>
  </si>
  <si>
    <t>SRGDL/OS-014/2021</t>
  </si>
  <si>
    <t>SRGDL/OS-009/2021</t>
  </si>
  <si>
    <t xml:space="preserve">SRGDL/P-017/2021   </t>
  </si>
  <si>
    <t xml:space="preserve">SRGDL/P-020/2021   </t>
  </si>
  <si>
    <t xml:space="preserve">SRGDL/P-023/2021   </t>
  </si>
  <si>
    <t xml:space="preserve">SRGDL/P-025/2021   </t>
  </si>
  <si>
    <t>SRGDL/OS-020/2021</t>
  </si>
  <si>
    <t>SRGDL/OS-022/2021</t>
  </si>
  <si>
    <t>SRGDL/OS-023/2021</t>
  </si>
  <si>
    <t>SRGDL/OS-024/2021</t>
  </si>
  <si>
    <t>SRGDL/OS-015/2021</t>
  </si>
  <si>
    <t>SRGDL/OS-025/2021</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</si>
  <si>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</si>
  <si>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Diablito convertible/transformable con lámina 300 kg.</t>
  </si>
  <si>
    <t>Madera y materiales (lambrin de encino, pijas, thinner, sellador, lijas y pegamento.)</t>
  </si>
  <si>
    <t>Mantenimiento preventivo y/o correctivo 2021, taladro de piso de 3 cabezas capacidad 2´de perforación, cabeza central fija laterales movibles</t>
  </si>
  <si>
    <t>Limpieza de lona parte superior, limpieza de estructura, re-pintado de áreas de óxido y re-tensado de cables.  Superficie 40 m2</t>
  </si>
  <si>
    <t>Servicio de mantenimiento correctivo equipos de aire acondicionado</t>
  </si>
  <si>
    <t>Concentrador de oxígeno 5 lts Stratus inc. Kit vaso humidificador y cánula 2.10 mts</t>
  </si>
  <si>
    <t>Reloj fechador receptor de documentos marca amano modelo 4746 con juego de placas grabadas sencillas.</t>
  </si>
  <si>
    <t>Cintas de seguridad, área de protección civil</t>
  </si>
  <si>
    <t>Suministro y aplicación del retardante de fuego alfombra y butacas  aprox. 311 m2</t>
  </si>
  <si>
    <t>Mantenimiento preventivo y/o correctivo 2021 -vehículo toyota sienna 2009</t>
  </si>
  <si>
    <t>Insumos necesarios para el mantenimiento y conservación del edificio</t>
  </si>
  <si>
    <t>Micro convertidor de SDI a HDMI 3G PSU con fuente de alimentación black magic</t>
  </si>
  <si>
    <t>Carrito para traslado de expedientes, cajas y libros, metálico con 3 estantes</t>
  </si>
  <si>
    <t>Toallitas desinfectantes necesarias para la desinfección de artículos, así como para el reforzamiento de los filtros sanitarios</t>
  </si>
  <si>
    <t>Servicio de mantenimiento preventivo y/o correctivo 2021 vehículo Tiida 2018</t>
  </si>
  <si>
    <t>Mantenimiento preventivo y/o correctivo 2021 correspondiente al vehículo Nissan versión NV350 urvan-15 pasajeros</t>
  </si>
  <si>
    <t>Mantenimiento preventivo y/o correctivo 2021, correspondiente al vehículo Nissan 2020 versión NV350 Urvan carga</t>
  </si>
  <si>
    <t>Mantenimiento preventivo y/o correctivo 2021 correspondiente al vehículo Prius 2020</t>
  </si>
  <si>
    <t>Medición de los valores de resistencia eléctrica y continuidad en los sistemas de conexión a tierra. Nom-022-stps-2015.</t>
  </si>
  <si>
    <t xml:space="preserve">Simón Gustavo </t>
  </si>
  <si>
    <t xml:space="preserve">Castro </t>
  </si>
  <si>
    <t>Mendoza</t>
  </si>
  <si>
    <t xml:space="preserve">Jorge Trinidad </t>
  </si>
  <si>
    <t xml:space="preserve">Manriquez </t>
  </si>
  <si>
    <t>Soto</t>
  </si>
  <si>
    <t xml:space="preserve">Ceja </t>
  </si>
  <si>
    <t>Lamas</t>
  </si>
  <si>
    <t xml:space="preserve">José Alfredo </t>
  </si>
  <si>
    <t xml:space="preserve">Flores </t>
  </si>
  <si>
    <t>Cerrillos</t>
  </si>
  <si>
    <t xml:space="preserve">Erika Ivonne </t>
  </si>
  <si>
    <t xml:space="preserve">Jimenez </t>
  </si>
  <si>
    <t>Navarro</t>
  </si>
  <si>
    <t xml:space="preserve">Cruz Joel </t>
  </si>
  <si>
    <t xml:space="preserve">Espejo </t>
  </si>
  <si>
    <t>Martinez</t>
  </si>
  <si>
    <t>Tiempo y Tecnologia S.A. De C.V.</t>
  </si>
  <si>
    <t>Servicios de Consultoria y Verificacion Ambiental, S.A. de C.V.</t>
  </si>
  <si>
    <t>JINE880319EH6</t>
  </si>
  <si>
    <t>Delegación Administrativa Sala Regional Guadalajara</t>
  </si>
  <si>
    <t>Salud y Hogar S.A. de C.V.</t>
  </si>
  <si>
    <t>Grupo Lonas Lorenzo S.A. de C.V.</t>
  </si>
  <si>
    <t>Dalton Automotriz S. de R.L. de C.V.</t>
  </si>
  <si>
    <t>Grupo Besco, S.A. de C.V.</t>
  </si>
  <si>
    <t>Viewhaus Sistemas S.A. de C.V.</t>
  </si>
  <si>
    <t>Daosa S.A. de C.V.</t>
  </si>
  <si>
    <t>Secretaría General</t>
  </si>
  <si>
    <t>Secretaría General, Ponencias, Presidencia y Delegación Administrativa Sala Regional Guadalajara</t>
  </si>
  <si>
    <t>Ponencia</t>
  </si>
  <si>
    <t>CAMS651221QN5</t>
  </si>
  <si>
    <t>Guadalajara</t>
  </si>
  <si>
    <t>DAO0401205W7</t>
  </si>
  <si>
    <t xml:space="preserve">Acueducto </t>
  </si>
  <si>
    <t>Puerta de Hierro</t>
  </si>
  <si>
    <t>Zapopan</t>
  </si>
  <si>
    <t>TTE990512QU0</t>
  </si>
  <si>
    <t>Moderna</t>
  </si>
  <si>
    <t>18 de Marzo</t>
  </si>
  <si>
    <t>Las Aguilas</t>
  </si>
  <si>
    <t>MASJ751030HN7</t>
  </si>
  <si>
    <t>Jesús</t>
  </si>
  <si>
    <t>CELJ820919DK7</t>
  </si>
  <si>
    <t>Moneda Nacional</t>
  </si>
  <si>
    <t>GLL110607586</t>
  </si>
  <si>
    <t xml:space="preserve">8 de Julio </t>
  </si>
  <si>
    <t>FOCA7409072C1</t>
  </si>
  <si>
    <t>SHO070129R64</t>
  </si>
  <si>
    <t>Juan Palomar y Arias</t>
  </si>
  <si>
    <t>Monraz</t>
  </si>
  <si>
    <t>Organización Técnica del Conocimiento S.A. de C.V.</t>
  </si>
  <si>
    <t>VSI030424DZ2</t>
  </si>
  <si>
    <t>A</t>
  </si>
  <si>
    <t xml:space="preserve">Guadalupe </t>
  </si>
  <si>
    <t>Chapalita</t>
  </si>
  <si>
    <t>EEMC800207M60</t>
  </si>
  <si>
    <t>DAU0109242TA</t>
  </si>
  <si>
    <t>La Calma</t>
  </si>
  <si>
    <t xml:space="preserve">Lopez Mateos Sur </t>
  </si>
  <si>
    <t>GBE101207523</t>
  </si>
  <si>
    <t xml:space="preserve">José Ignacio Bartolache </t>
  </si>
  <si>
    <t>Acacias</t>
  </si>
  <si>
    <t>Benito Juarez</t>
  </si>
  <si>
    <t>OTC010726293</t>
  </si>
  <si>
    <t>PB INT D</t>
  </si>
  <si>
    <t xml:space="preserve">Aniceto Ortega </t>
  </si>
  <si>
    <t>Del Valle</t>
  </si>
  <si>
    <t>SCV970530 1H7</t>
  </si>
  <si>
    <t>Jorge Negrete</t>
  </si>
  <si>
    <t xml:space="preserve">Ramón Novaro </t>
  </si>
  <si>
    <t>Gustavo A. Madero</t>
  </si>
  <si>
    <t>Delegación Administrativa de la Sala Regional Guadalajara</t>
  </si>
  <si>
    <t>La Sala Regional Guadalajara del Tribunal Electoral del Poder Judicial de la Federación, a través del personal adscrito a la Delegación Administrativa.</t>
  </si>
  <si>
    <t>Recursos Federales</t>
  </si>
  <si>
    <t>Federales</t>
  </si>
  <si>
    <t>SG/84-21</t>
  </si>
  <si>
    <t>Servicio de fumigación y control de plagas</t>
  </si>
  <si>
    <t xml:space="preserve">Koplin Control, S.A. de C.V. </t>
  </si>
  <si>
    <t>KCO031212FS3</t>
  </si>
  <si>
    <t xml:space="preserve">Humberto Chavira </t>
  </si>
  <si>
    <t>Lomas del Centinela</t>
  </si>
  <si>
    <t>Transferencia</t>
  </si>
  <si>
    <t>SG/50-21</t>
  </si>
  <si>
    <t>Servicio de recolección de residuos peligrosos, biológicos infecciosos</t>
  </si>
  <si>
    <t xml:space="preserve">Ecotecnia Ambiental, S.A. de C.V. </t>
  </si>
  <si>
    <t>EAM0009065H5</t>
  </si>
  <si>
    <t>Vidrio</t>
  </si>
  <si>
    <t>SG/79-21</t>
  </si>
  <si>
    <t>Mantenimiento Preventivo correctivo equipo hidroneumático</t>
  </si>
  <si>
    <t>Jose Alfredo</t>
  </si>
  <si>
    <t xml:space="preserve">Cerrillo </t>
  </si>
  <si>
    <t xml:space="preserve">Monte Apeninos  </t>
  </si>
  <si>
    <t>Esperanza</t>
  </si>
  <si>
    <t>SG/52-21</t>
  </si>
  <si>
    <t>Mantenimiento Preventivo correctivo planta de emergencia</t>
  </si>
  <si>
    <t xml:space="preserve">Integradora CJ, S.A. de C.V. </t>
  </si>
  <si>
    <t>ICJ081202DZ0</t>
  </si>
  <si>
    <t>Lago Cuitzeo</t>
  </si>
  <si>
    <t>Jardines del Country</t>
  </si>
  <si>
    <t>SG/96-21</t>
  </si>
  <si>
    <t>Mantenimiento Preventivo correctivo subestación eléctrica</t>
  </si>
  <si>
    <t>Comercializadora Industrial y Obras de Occidente, S.A. de C.V.</t>
  </si>
  <si>
    <t>CIO100603QR9</t>
  </si>
  <si>
    <t xml:space="preserve">Anis </t>
  </si>
  <si>
    <t>Tulipanes</t>
  </si>
  <si>
    <t>Tlajomulco de Zuñiga</t>
  </si>
  <si>
    <t>SG/83-21</t>
  </si>
  <si>
    <t>Mantenimiento Preventivo correctivo elevador de minusválidos carga y rampas eleva autos</t>
  </si>
  <si>
    <t xml:space="preserve">Luis Alonso </t>
  </si>
  <si>
    <t xml:space="preserve">Gonzalez </t>
  </si>
  <si>
    <t>GONL720722CE3</t>
  </si>
  <si>
    <t>Jardines de los jazmines</t>
  </si>
  <si>
    <t>Jardines del Vergel</t>
  </si>
  <si>
    <t>SG/49-21</t>
  </si>
  <si>
    <t>Mantenimiento Preventivo correctivo equipos de aire acondicionado, chiller, extractores y equipos de precisión</t>
  </si>
  <si>
    <t>SG/82-21</t>
  </si>
  <si>
    <t>Mantenimiento Preventivo correctivo Elevador Schindler</t>
  </si>
  <si>
    <t xml:space="preserve">Elevadores Schindler S.A. de C.V. </t>
  </si>
  <si>
    <t>ESC8911081Q8</t>
  </si>
  <si>
    <t>A San Mateo</t>
  </si>
  <si>
    <t>Anexo Jardines de San Mateo</t>
  </si>
  <si>
    <t>Naucalpan de Juárez</t>
  </si>
  <si>
    <t>SG/80-21</t>
  </si>
  <si>
    <t>Servicio de interpretación a lengua de señas mexicana (LSM)</t>
  </si>
  <si>
    <t xml:space="preserve">Abisai </t>
  </si>
  <si>
    <t xml:space="preserve">Alcala  </t>
  </si>
  <si>
    <t>Ruelas</t>
  </si>
  <si>
    <t>AARA7907298Q9</t>
  </si>
  <si>
    <t xml:space="preserve">Isla Venados </t>
  </si>
  <si>
    <t>Arvento</t>
  </si>
  <si>
    <t>SG/97-21</t>
  </si>
  <si>
    <t>Servicio de recolección de residuos sólidos</t>
  </si>
  <si>
    <t xml:space="preserve">Gen Industrial  S.A. de C.V. </t>
  </si>
  <si>
    <t>GIN811027SS4</t>
  </si>
  <si>
    <t xml:space="preserve">Antonio L. Rodriguez  </t>
  </si>
  <si>
    <t>Pte T1 P8</t>
  </si>
  <si>
    <t>Santa Maria</t>
  </si>
  <si>
    <t>Monterrey</t>
  </si>
  <si>
    <t>SG/98-21</t>
  </si>
  <si>
    <t>Servicio de un/a enfermero/a, para cubrir el apoyo al servicio médico y por la contingencia de covid-19, con la finalidad de reforzar la implementación de los protocolos de medidas sanitarias al personal y usuarios que asistan a la Sala</t>
  </si>
  <si>
    <t xml:space="preserve">LifelightMedical S.A. de C.V. </t>
  </si>
  <si>
    <t xml:space="preserve">Paseo de la Reforma </t>
  </si>
  <si>
    <t>Paseo de las Palmas</t>
  </si>
  <si>
    <t xml:space="preserve">Cuajimalpa de Morelos </t>
  </si>
  <si>
    <t>SG/116-21</t>
  </si>
  <si>
    <t>Suministro de agua en garrafones de 20 lts., para el consumo de los servidores</t>
  </si>
  <si>
    <t xml:space="preserve">Industria de Refrescos S. de R.L. de C.V. </t>
  </si>
  <si>
    <t>IRE820805HA3</t>
  </si>
  <si>
    <t xml:space="preserve">Santa Fe </t>
  </si>
  <si>
    <t xml:space="preserve">Piso 4 </t>
  </si>
  <si>
    <t>Cruz Manca</t>
  </si>
  <si>
    <t>SG/81-21</t>
  </si>
  <si>
    <t>Mantenimiento de Sistema contra incendio</t>
  </si>
  <si>
    <t xml:space="preserve">Ingenieria Integral Contra Incendio S.A. de C.V. </t>
  </si>
  <si>
    <t>IIC040108489</t>
  </si>
  <si>
    <t xml:space="preserve">Arrecife </t>
  </si>
  <si>
    <t>Santa Eduwiges</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</si>
  <si>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</si>
  <si>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
  </si>
  <si>
    <t>Koplin Control, S.A. de C.V.</t>
  </si>
  <si>
    <t>Ecotecnia Ambiental, S.A. de C.V.</t>
  </si>
  <si>
    <t>Flores</t>
  </si>
  <si>
    <t>Cerrillo</t>
  </si>
  <si>
    <t>Integradora CJ, S.A. de C.V.</t>
  </si>
  <si>
    <t>Luis Alonso</t>
  </si>
  <si>
    <t>Gonzalez</t>
  </si>
  <si>
    <t>Industria de Refrescos S. de R.L. de C.V.</t>
  </si>
  <si>
    <t>Elevadores Schindler S.A. de C.V.</t>
  </si>
  <si>
    <t>Abisai</t>
  </si>
  <si>
    <t>Alcala</t>
  </si>
  <si>
    <t>Gen Industrial  S.A. de C.V.</t>
  </si>
  <si>
    <t>LifelightMedical S.A. de C.V.</t>
  </si>
  <si>
    <t>LIF140101IU6</t>
  </si>
  <si>
    <t>Ingenieria Integral Contra Incendio S.A. de C.V.</t>
  </si>
  <si>
    <t>SG/07-21</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</si>
  <si>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</si>
  <si>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Bartolomé de las Casas</t>
  </si>
  <si>
    <t>Analco</t>
  </si>
  <si>
    <t>Melchor Ocampo</t>
  </si>
  <si>
    <t>Colli Urbano</t>
  </si>
  <si>
    <t>Jesús Garcia</t>
  </si>
  <si>
    <t>Alcalde Barranquitas</t>
  </si>
  <si>
    <t>Monte Apeninos</t>
  </si>
  <si>
    <t>La Esperanza</t>
  </si>
  <si>
    <t>Mariano Otero</t>
  </si>
  <si>
    <t>Nueva Galicia Residencial</t>
  </si>
  <si>
    <t xml:space="preserve">Real Audiencia </t>
  </si>
  <si>
    <t>San Sebastianito</t>
  </si>
  <si>
    <t>San Pedro Tlaquepaque</t>
  </si>
  <si>
    <t>https://www.te.gob.mx/Repositorio/A70F28-B/SRG/2021/2do Trimestre 2021/Suficiencias/Sello of. 00338-P-015-Diablito de Carga .pdf</t>
  </si>
  <si>
    <t>https://www.te.gob.mx/Repositorio/A70F28-B/SRG/2021/2do Trimestre 2021/Suficiencias/Sello of. 00364-P-016-Adq de madera y materiales piso de duela.pdf</t>
  </si>
  <si>
    <t>https://www.te.gob.mx/Repositorio/A70F28-B/SRG/2021/2do Trimestre 2021/Suficiencias/Sello of. 00302-OS-011-Mantenimiento a taladro -SRG .pdf</t>
  </si>
  <si>
    <t>https://www.te.gob.mx/Repositorio/A70F28-B/SRG/2021/2do Trimestre 2021/Suficiencias/Sello of. 00304-OS-10-Servicio de mantenimiento velaria.pdf</t>
  </si>
  <si>
    <t>https://www.te.gob.mx/Repositorio/A70F28-B/SRG/2021/2do Trimestre 2021/Suficiencias/Sello of. 00375-OS-012-Adq refacc para mantto correc de aa.pdf</t>
  </si>
  <si>
    <t>https://www.te.gob.mx/Repositorio/A70F28-B/SRG/2021/2do Trimestre 2021/Suficiencias/Sello of. 00379-P-019-Concentrador de oxigeno.pdf</t>
  </si>
  <si>
    <t>https://www.te.gob.mx/Repositorio/A70F28-B/SRG/2021/2do Trimestre 2021/Suficiencias/Sello of. 00391-P-018-adquisición de reloj checador.pdf</t>
  </si>
  <si>
    <t>https://www.te.gob.mx/Repositorio/A70F28-B/SRG/2021/2do Trimestre 2021/Suficiencias/Sello of. 0494-P-022-Cintas adhesivas antiderrapantes.pdf</t>
  </si>
  <si>
    <t>https://www.te.gob.mx/Repositorio/A70F28-B/SRG/2021/2do Trimestre 2021/Suficiencias/Sello of. 0423-OS-014-Sum y aplic mat ignifugo.pdf</t>
  </si>
  <si>
    <t>https://www.te.gob.mx/Repositorio/A70F28-B/SRG/2021/2do Trimestre 2021/Suficiencias/Sello of. 00300-OS-009-Servicio de mantto vehículos utilitarios.pdf</t>
  </si>
  <si>
    <t>https://www.te.gob.mx/Repositorio/A70F28-B/SRG/2021/2do Trimestre 2021/Suficiencias/Sello of. 00399-P-017-Adq Insumos para mantto inmueble.pdf</t>
  </si>
  <si>
    <t>https://www.te.gob.mx/Repositorio/A70F28-B/SRG/2021/2do Trimestre 2021/Suficiencias/Sello of. 0420-P-020-convertidores SDI a HDMI.pdf</t>
  </si>
  <si>
    <t>https://www.te.gob.mx/Repositorio/A70F28-B/SRG/2021/2do Trimestre 2021/Suficiencias/Sello of. 0531-P-023-Adquisición de carrito .pdf</t>
  </si>
  <si>
    <t>https://www.te.gob.mx/Repositorio/A70F28-B/SRG/2021/2do Trimestre 2021/Suficiencias/Sello of. 0593 - P-025-Adq. toallas desinfectantes.pdf</t>
  </si>
  <si>
    <t>https://www.te.gob.mx/Repositorio/A70F28-B/SRG/2021/2do Trimestre 2021/Suficiencias/Sello of. 0534-OS-20-Mantto preventivo vehículo tiida 5691.pdf</t>
  </si>
  <si>
    <t>https://www.te.gob.mx/Repositorio/A70F28-B/SRG/2021/2do Trimestre 2021/Suficiencias/Sello of. 0490-OS-15-Medición de valores de resistencia eléctrica tierra.pdf</t>
  </si>
  <si>
    <t>https://www.te.gob.mx/Repositorio/A70F28-B/SRG/2021/2do Trimestre 2021/Suficiencias/Sello of. 0594 -OS22-23-24 y 25-Mantenimiento de vehículos junio.pdf</t>
  </si>
  <si>
    <t>https://www.te.gob.mx/Repositorio/A70F28-B/SRG/2021/2do Trimestre 2021/Suficiencias/JUPP 0059.pdf</t>
  </si>
  <si>
    <t>https://www.te.gob.mx/Repositorio/A70F28-B/SRG/2021/2do Trimestre 2021/Suficiencias/JUPP 0092-SG 98 .pdf</t>
  </si>
  <si>
    <t>https://www.te.gob.mx/Repositorio/A70F28-B/SRG/2021/2do Trimestre 2021/Pedidos/GDL-17P.pdf</t>
  </si>
  <si>
    <t>https://www.te.gob.mx/Repositorio/A70F28-B/SRG/2021/2do Trimestre 2021/Pedidos/GDL-18P.pdf</t>
  </si>
  <si>
    <t>https://www.te.gob.mx/Repositorio/A70F28-B/SRG/2021/2do Trimestre 2021/Pedidos/GDL-19P.pdf</t>
  </si>
  <si>
    <t>https://www.te.gob.mx/Repositorio/A70F28-B/SRG/2021/2do Trimestre 2021/Pedidos/GDL-20P.pdf</t>
  </si>
  <si>
    <t>https://www.te.gob.mx/Repositorio/A70F28-B/SRG/2021/2do Trimestre 2021/Pedidos/GDL-23P.pdf</t>
  </si>
  <si>
    <t>https://www.te.gob.mx/Repositorio/A70F28-B/SRG/2021/2do Trimestre 2021/Servicios/GDL-09OS.pdf</t>
  </si>
  <si>
    <t>https://www.te.gob.mx/Repositorio/A70F28-B/SRG/2021/2do Trimestre 2021/Servicios/GDL-10OS.pdf</t>
  </si>
  <si>
    <t>https://www.te.gob.mx/Repositorio/A70F28-B/SRG/2021/2do Trimestre 2021/Servicios/GDL-OS15.pdf</t>
  </si>
  <si>
    <t>https://www.te.gob.mx/Repositorio/A70F28-B/SRG/2021/2do Trimestre 2021/Servicios/GDL-OS20.pdf</t>
  </si>
  <si>
    <t>https://www.te.gob.mx/Repositorio/A70F28-B/SRG/2021/2do Trimestre 2021/Servicios/GDL-OS22.pdf</t>
  </si>
  <si>
    <t>https://www.te.gob.mx/Repositorio/A70F28-B/SRG/2021/2do Trimestre 2021/Servicios/GDL-OS23.pdf</t>
  </si>
  <si>
    <t>https://www.te.gob.mx/Repositorio/A70F28-B/SRG/2021/2do Trimestre 2021/Servicios/GDL-OS24.pdf</t>
  </si>
  <si>
    <t>https://www.te.gob.mx/Repositorio/A70F28-B/SRG/2021/2do Trimestre 2021/Servicios/GDL-OS25.pdf</t>
  </si>
  <si>
    <t>https://www.te.gob.mx/Repositorio/A70F28-B/70-28-b/2021 70- 28 B/SG-84 - 21.pdf</t>
  </si>
  <si>
    <t>https://www.te.gob.mx/Repositorio/A70F28-B/70-28-b/2021 70- 28 B/SG-50 - 21.pdf</t>
  </si>
  <si>
    <t>https://www.te.gob.mx/Repositorio/A70F28-B/70-28-b/2021 70- 28 B/SG-79 - 21_Censurado.pdf</t>
  </si>
  <si>
    <t>https://www.te.gob.mx/Repositorio/A70F28-B/70-28-b/2021 70- 28 B/SG-52 - 21.pdf</t>
  </si>
  <si>
    <t>https://www.te.gob.mx/Repositorio/A70F28-B/70-28-b/2021 70- 28 B/SG-96 - 21_Censurado.pdf</t>
  </si>
  <si>
    <t>https://www.te.gob.mx/Repositorio/A70F28-B/70-28-b/2021 70- 28 B/SG-83-21_Censurado.pdf</t>
  </si>
  <si>
    <t>https://www.te.gob.mx/Repositorio/A70F28-B/70-28-b/2021 70- 28 B/SG-49 - 21_Censurado.pdf</t>
  </si>
  <si>
    <t>https://www.te.gob.mx/Repositorio/A70F28-B/70-28-b/2021 70- 28 B/SG-82 - 21.pdf</t>
  </si>
  <si>
    <t>https://www.te.gob.mx/Repositorio/A70F28-B/70-28-b/2021 70- 28 B/SG-80 - 21_Censurado.pdf</t>
  </si>
  <si>
    <t>https://www.te.gob.mx/Repositorio/A70F28-B/70-28-b/2021 70- 28 B/SG-97 - 21.pdf</t>
  </si>
  <si>
    <t>https://www.te.gob.mx/Repositorio/A70F28-B/70-28-b/2021 70- 28 B/SG-98 - 21.pdf</t>
  </si>
  <si>
    <t>https://www.te.gob.mx/Repositorio/A70F28-B/70-28-b/2021 70- 28 B/SG-116 - 21_Censurado.pdf</t>
  </si>
  <si>
    <t>https://www.te.gob.mx/Repositorio/A70F28-B/70-28-b/2021 70- 28 B/SG-81 - 21.pdf</t>
  </si>
  <si>
    <t>https://www.te.gob.mx/Repositorio/A70F28-B/70-28-b/2021 70- 28 B/SG-07 -21.pdf</t>
  </si>
  <si>
    <t>Servicio intramuros y perimetral</t>
  </si>
  <si>
    <t>Secretaria de Seguridad y Protección Ciudadana Servicio de Protección Federal</t>
  </si>
  <si>
    <t>SPF130103BF7</t>
  </si>
  <si>
    <t>Miguel Angel de Quevedo</t>
  </si>
  <si>
    <t>El Rosedal</t>
  </si>
  <si>
    <t>Coyoacán</t>
  </si>
  <si>
    <t>https://www.te.gob.mx/Repositorio/A70F28-B/SRG/2021/2do Trimestre 2021/Oficios de satisfacción/of satis GDL-15P.pdf</t>
  </si>
  <si>
    <t>https://www.te.gob.mx/Repositorio/A70F28-B/SRG/2021/2do Trimestre 2021/Oficios de satisfacción/of satis GDL-16P.pdf</t>
  </si>
  <si>
    <t>https://www.te.gob.mx/Repositorio/A70F28-B/SRG/2021/2do Trimestre 2021/Oficios de satisfacción/of satis GDL-11OS.pdf</t>
  </si>
  <si>
    <t>https://www.te.gob.mx/Repositorio/A70F28-B/SRG/2021/2do Trimestre 2021/Oficios de satisfacción/of satis GDL-10OS.pdf</t>
  </si>
  <si>
    <t>https://www.te.gob.mx/Repositorio/A70F28-B/SRG/2021/2do Trimestre 2021/Oficios de satisfacción/of satis GDL-12OS.pdf</t>
  </si>
  <si>
    <t>https://www.te.gob.mx/Repositorio/A70F28-B/SRG/2021/2do Trimestre 2021/Oficios de satisfacción/of satis GDL-19P.pdf</t>
  </si>
  <si>
    <t>https://www.te.gob.mx/Repositorio/A70F28-B/SRG/2021/2do Trimestre 2021/Oficios de satisfacción/of satis GDL-18P.pdf</t>
  </si>
  <si>
    <t>https://www.te.gob.mx/Repositorio/A70F28-B/SRG/2021/2do Trimestre 2021/Oficios de satisfacción/of satis GDL-22P.pdf</t>
  </si>
  <si>
    <t>https://www.te.gob.mx/Repositorio/A70F28-B/SRG/2021/2do Trimestre 2021/Oficios de satisfacción/of satis GDL-14OS.pdf</t>
  </si>
  <si>
    <t>https://www.te.gob.mx/Repositorio/A70F28-B/SRG/2021/2do Trimestre 2021/Oficios de satisfacción/of satis GDL-09OS.pdf</t>
  </si>
  <si>
    <t>https://www.te.gob.mx/Repositorio/A70F28-B/SRG/2021/2do Trimestre 2021/Oficios de satisfacción/of satis GDL-17P.pdf</t>
  </si>
  <si>
    <t>https://www.te.gob.mx/Repositorio/A70F28-B/SRG/2021/2do Trimestre 2021/Oficios de satisfacción/of satis GDL-20P.pdf</t>
  </si>
  <si>
    <t>https://www.te.gob.mx/Repositorio/A70F28-B/SRG/2021/2do Trimestre 2021/Oficios de satisfacción/of satis GDL-23P.pdf</t>
  </si>
  <si>
    <t>https://www.te.gob.mx/Repositorio/A70F28-B/SRG/2021/2do Trimestre 2021/Oficios de satisfacción/of satis GDL-25P.pdf</t>
  </si>
  <si>
    <t>https://www.te.gob.mx/Repositorio/A70F28-B/SRG/2021/2do Trimestre 2021/Oficios de satisfacción/of satis GDL-OS20.pdf</t>
  </si>
  <si>
    <t>https://www.te.gob.mx/Repositorio/A70F28-B/SRG/2021/2do Trimestre 2021/Oficios de satisfacción/of satis GDL-OS22.pdf</t>
  </si>
  <si>
    <t>https://www.te.gob.mx/Repositorio/A70F28-B/SRG/2021/2do Trimestre 2021/Oficios de satisfacción/of satis GDL-OS23.pdf</t>
  </si>
  <si>
    <t>https://www.te.gob.mx/Repositorio/A70F28-B/SRG/2021/2do Trimestre 2021/Oficios de satisfacción/of satis GDL-OS24.pdf</t>
  </si>
  <si>
    <t>https://www.te.gob.mx/Repositorio/A70F28-B/SRG/2021/2do Trimestre 2021/Oficios de satisfacción/of satis GDL-OS15.pdf</t>
  </si>
  <si>
    <t>https://www.te.gob.mx/Repositorio/A70F28-B/SRG/2021/2do Trimestre 2021/Oficios de satisfacción/of satis GDL-OS25.pdf</t>
  </si>
  <si>
    <t>https://www.te.gob.mx/Repositorio/A70F28-B/SRG/2021/2do Trimestre 2021/Oficios de satisfacción/of satis SG-84 fumigacion abr- jun 2021.pdf</t>
  </si>
  <si>
    <t>https://www.te.gob.mx/Repositorio/A70F28-B/SRG/2021/2do Trimestre 2021/Oficios de satisfacción/of satis SG-50 rpbi abr-junio 2021.pdf</t>
  </si>
  <si>
    <t>https://www.te.gob.mx/Repositorio/A70F28-B/SRG/2021/2do Trimestre 2021/Oficios de satisfacción/of satis SG-79 hidro abr-jun 2021.pdf</t>
  </si>
  <si>
    <t>https://www.te.gob.mx/Repositorio/A70F28-B/SRG/2021/2do Trimestre 2021/Oficios de satisfacción/of satis SG-52 planta abril- junio 2021.pdf</t>
  </si>
  <si>
    <t>https://www.te.gob.mx/Repositorio/A70F28-B/SRG/2021/2do Trimestre 2021/Oficios de satisfacción/of satis SG-96  subestacion may 2021.pdf</t>
  </si>
  <si>
    <t>https://www.te.gob.mx/Repositorio/A70F28-B/SRG/2021/2do Trimestre 2021/Oficios de satisfacción/of satis SG-49 aire acondicionado 2 trim.pdf</t>
  </si>
  <si>
    <t>https://www.te.gob.mx/Repositorio/A70F28-B/SRG/2021/2do Trimestre 2021/Oficios de satisfacción/of satis SG-82 schindler abr-junio 2021.pdf</t>
  </si>
  <si>
    <t>https://www.te.gob.mx/Repositorio/A70F28-B/SRG/2021/2do Trimestre 2021/Oficios de satisfacción/of satis SG-80 lenguaje señas abril-mayo.pdf</t>
  </si>
  <si>
    <t>https://www.te.gob.mx/Repositorio/A70F28-B/SRG/2021/2do Trimestre 2021/Oficios de satisfacción/of satis SG-97 residuos solidos abr 2021.pdf</t>
  </si>
  <si>
    <t>https://www.te.gob.mx/Repositorio/A70F28-B/SRG/2021/2do Trimestre 2021/Oficios de satisfacción/of satis SG-98 enfermeria abril-junio.pdf</t>
  </si>
  <si>
    <t>https://www.te.gob.mx/Repositorio/A70F28-B/SRG/2021/2do Trimestre 2021/Oficios de satisfacción/of satis SG-116 agua abril-junio.pdf</t>
  </si>
  <si>
    <t>https://www.te.gob.mx/Repositorio/A70F28-B/SRG/2021/2do Trimestre 2021/Oficios de satisfacción/of satis SG-81 contra incendio.pdf</t>
  </si>
  <si>
    <t>https://www.te.gob.mx/Repositorio/A70F28-B/SRG/2021/2do Trimestre 2021/Finiquitos/finiquito y cumplimiento SG-96-21 Subestacion.pdf</t>
  </si>
  <si>
    <t>https://www.te.gob.mx/Repositorio/A70F28-B/SRG/2021/2do Trimestre 2021/Finiquitos/finiquito y cumplimiento contra incendio SG-81-21.pdf</t>
  </si>
  <si>
    <t>https://www.te.gob.mx/Repositorio/A70F28-B/SRG/2021/2do Trimestre 2021/Pedidos/GDL-15P.pdf</t>
  </si>
  <si>
    <t>https://www.te.gob.mx/Repositorio/A70F28-B/SRG/2021/2do Trimestre 2021/Pedidos/GDL-16P.pdf</t>
  </si>
  <si>
    <t>https://www.te.gob.mx/Repositorio/A70F28-B/SRG/2021/2do Trimestre 2021/Pedidos/GDL-22P.pdf</t>
  </si>
  <si>
    <t>https://www.te.gob.mx/Repositorio/A70F28-B/SRG/2021/2do Trimestre 2021/Pedidos/GDL-25P.pdf</t>
  </si>
  <si>
    <t>https://www.te.gob.mx/Repositorio/A70F28-B/SRG/2021/2do Trimestre 2021/Servicios/GDL-11OS.pdf</t>
  </si>
  <si>
    <t>https://www.te.gob.mx/Repositorio/A70F28-B/SRG/2021/2do Trimestre 2021/Servicios/GDL-12OS.pdf</t>
  </si>
  <si>
    <t>https://www.te.gob.mx/Repositorio/A70F28-B/SRG/2021/2do Trimestre 2021/Servicios/GDL-14OS.pdf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</si>
  <si>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</si>
  <si>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 los informes de avance físico en versión pública",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</si>
  <si>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del contrato con impuestos incluidos (expresado en pesos mexicanos)",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</si>
</sst>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11"/>
      <color indexed="8"/>
      <name val="Arial"/>
      <family val="2"/>
    </font>
    <font>
      <sz val="10"/>
      <color rgb="FF00000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3" fillId="3" borderId="0"/>
    <xf numFmtId="43" fontId="3" fillId="0" borderId="0" applyFont="0" applyFill="0" applyBorder="0" applyAlignment="0" applyProtection="0"/>
    <xf numFmtId="0" fontId="5"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0" fontId="0" fillId="0" borderId="0" xfId="0"/>
    <xf numFmtId="43" fontId="2" fillId="3" borderId="0" xfId="3" applyFont="1" applyFill="1" applyAlignment="1">
      <alignment horizontal="center"/>
    </xf>
    <xf numFmtId="0" fontId="0" fillId="0" borderId="0" xfId="0"/>
    <xf numFmtId="0" fontId="2" fillId="0" borderId="0" xfId="0" applyFont="1"/>
    <xf numFmtId="0" fontId="2" fillId="3" borderId="0" xfId="0" applyFont="1" applyFill="1" applyAlignment="1">
      <alignment horizontal="center"/>
    </xf>
    <xf numFmtId="0" fontId="2" fillId="3" borderId="0" xfId="0" applyFont="1" applyFill="1"/>
    <xf numFmtId="0" fontId="2" fillId="0" borderId="0" xfId="0" applyFont="1" applyAlignment="1">
      <alignment vertical="center"/>
    </xf>
    <xf numFmtId="0" fontId="4" fillId="3" borderId="0" xfId="0" applyNumberFormat="1" applyFont="1" applyFill="1" applyBorder="1" applyAlignment="1" applyProtection="1">
      <alignment horizontal="right"/>
    </xf>
    <xf numFmtId="0" fontId="2" fillId="0" borderId="0" xfId="0" applyFont="1" applyBorder="1"/>
    <xf numFmtId="0" fontId="2" fillId="3" borderId="0" xfId="0" applyFont="1" applyFill="1" applyBorder="1"/>
    <xf numFmtId="164" fontId="2" fillId="3" borderId="0" xfId="0" applyNumberFormat="1" applyFont="1" applyFill="1" applyAlignment="1">
      <alignment horizontal="center"/>
    </xf>
    <xf numFmtId="43" fontId="2" fillId="3" borderId="0" xfId="0" applyNumberFormat="1" applyFont="1" applyFill="1" applyAlignment="1">
      <alignment horizontal="center"/>
    </xf>
    <xf numFmtId="0" fontId="2" fillId="3" borderId="0" xfId="0" applyFont="1" applyFill="1" applyBorder="1" applyAlignment="1">
      <alignment horizontal="center" vertical="top"/>
    </xf>
    <xf numFmtId="14" fontId="2" fillId="0" borderId="0" xfId="0" applyNumberFormat="1" applyFont="1"/>
    <xf numFmtId="0" fontId="4" fillId="0" borderId="0" xfId="0" applyNumberFormat="1" applyFont="1" applyBorder="1" applyAlignment="1" applyProtection="1">
      <alignment horizontal="right"/>
    </xf>
    <xf numFmtId="0" fontId="2" fillId="0" borderId="0" xfId="0" applyFont="1" applyAlignment="1">
      <alignment horizontal="center"/>
    </xf>
    <xf numFmtId="0" fontId="4" fillId="3" borderId="0" xfId="1" applyFont="1" applyFill="1" applyAlignment="1" applyProtection="1">
      <alignment horizontal="right"/>
    </xf>
    <xf numFmtId="0" fontId="6" fillId="3" borderId="0" xfId="4" applyFont="1" applyFill="1"/>
    <xf numFmtId="0" fontId="2" fillId="0" borderId="0" xfId="0" applyFont="1" applyAlignment="1">
      <alignment wrapText="1"/>
    </xf>
    <xf numFmtId="0" fontId="2" fillId="0" borderId="0" xfId="0" quotePrefix="1" applyFont="1" applyAlignment="1">
      <alignment horizontal="right"/>
    </xf>
    <xf numFmtId="0" fontId="6" fillId="3" borderId="0" xfId="4" applyFont="1"/>
    <xf numFmtId="0" fontId="7" fillId="0" borderId="0" xfId="0" applyFont="1"/>
    <xf numFmtId="14" fontId="4" fillId="3" borderId="0" xfId="2" applyNumberFormat="1"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top"/>
    </xf>
    <xf numFmtId="0" fontId="2" fillId="3" borderId="0" xfId="0" applyFont="1" applyFill="1" applyAlignment="1">
      <alignment horizontal="right"/>
    </xf>
    <xf numFmtId="0" fontId="8" fillId="0" borderId="0" xfId="0" applyFont="1" applyAlignment="1">
      <alignment vertical="center"/>
    </xf>
    <xf numFmtId="0" fontId="2" fillId="0" borderId="0" xfId="0" applyFont="1" applyAlignment="1">
      <alignment horizontal="right"/>
    </xf>
    <xf numFmtId="0" fontId="0" fillId="0" borderId="0" xfId="0" applyAlignment="1">
      <alignment horizontal="right"/>
    </xf>
    <xf numFmtId="0" fontId="0" fillId="0" borderId="0" xfId="0" applyNumberFormat="1" applyAlignment="1">
      <alignment horizontal="right"/>
    </xf>
    <xf numFmtId="0" fontId="2" fillId="0" borderId="0" xfId="0" applyNumberFormat="1" applyFont="1" applyAlignment="1">
      <alignment horizontal="right"/>
    </xf>
    <xf numFmtId="0" fontId="2" fillId="0" borderId="0" xfId="0" quotePrefix="1" applyNumberFormat="1" applyFont="1" applyAlignment="1">
      <alignment horizontal="right"/>
    </xf>
    <xf numFmtId="0" fontId="2" fillId="3" borderId="0" xfId="0" applyFont="1" applyFill="1" applyAlignment="1">
      <alignment horizontal="left"/>
    </xf>
    <xf numFmtId="0" fontId="5" fillId="3" borderId="0" xfId="4" applyFill="1" applyAlignment="1">
      <alignment horizontal="left"/>
    </xf>
    <xf numFmtId="0" fontId="5" fillId="0" borderId="0" xfId="4" applyFill="1"/>
    <xf numFmtId="0" fontId="2" fillId="0" borderId="0" xfId="0" applyFont="1" applyFill="1"/>
    <xf numFmtId="0" fontId="6" fillId="0" borderId="0" xfId="4" applyFont="1" applyFill="1"/>
    <xf numFmtId="0" fontId="2" fillId="3" borderId="0" xfId="2" applyFont="1"/>
    <xf numFmtId="0" fontId="9" fillId="2" borderId="1" xfId="2" applyFont="1" applyFill="1" applyBorder="1" applyAlignment="1">
      <alignment horizontal="center" wrapText="1"/>
    </xf>
    <xf numFmtId="43" fontId="2" fillId="3" borderId="0" xfId="3" applyFont="1" applyFill="1"/>
    <xf numFmtId="0" fontId="2" fillId="3" borderId="0" xfId="3" applyNumberFormat="1" applyFont="1" applyFill="1"/>
    <xf numFmtId="0" fontId="1" fillId="2" borderId="1" xfId="0" applyFont="1" applyFill="1" applyBorder="1" applyAlignment="1">
      <alignment horizontal="center" wrapText="1"/>
    </xf>
    <xf numFmtId="0" fontId="7" fillId="0" borderId="0" xfId="0" applyFont="1"/>
    <xf numFmtId="0" fontId="2" fillId="4" borderId="1" xfId="0" applyFont="1" applyFill="1" applyBorder="1"/>
  </cellXfs>
  <cellStyles count="5">
    <cellStyle name="Hipervínculo" xfId="4" builtinId="8"/>
    <cellStyle name="Millares" xfId="3" builtin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aldonadoo\Desktop\28b-LGT_Art_70_Fr_XXVII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geles.suarez/OneDrive%20-%20Tribunal%20Electoral%20del%20Poder%20Judicial%20de%20la%20Federaci&#243;n/Recursos%20Materiales/Recursos%20Materiales/Transparencia/2019/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SRG/2021/2do%20Trimestre%202021/Pedidos/GDL-17P.pdf" TargetMode="External"/><Relationship Id="rId2" Type="http://schemas.openxmlformats.org/officeDocument/2006/relationships/hyperlink" Target="https://www.te.gob.mx/Repositorio/A70F28-B/SRG/2021/2do%20Trimestre%202021/Suficiencias/Sello%20of.%2000379-P-019-Concentrador%20de%20oxigeno.pdf" TargetMode="External"/><Relationship Id="rId1" Type="http://schemas.openxmlformats.org/officeDocument/2006/relationships/hyperlink" Target="https://www.te.gob.mx/Repositorio/A70F28-B/SRG/2021/2do%20Trimestre%202021/Suficiencias/Sello%20of.%2000302-OS-011-Mantenimiento%20a%20taladro%20-SRG%20.pdf" TargetMode="External"/><Relationship Id="rId6" Type="http://schemas.openxmlformats.org/officeDocument/2006/relationships/printerSettings" Target="../printerSettings/printerSettings1.bin"/><Relationship Id="rId5" Type="http://schemas.openxmlformats.org/officeDocument/2006/relationships/hyperlink" Target="https://www.te.gob.mx/Repositorio/A70F28-B/SRG/2021/2do%20Trimestre%202021/Servicios/GDL-09OS.pdf" TargetMode="External"/><Relationship Id="rId4" Type="http://schemas.openxmlformats.org/officeDocument/2006/relationships/hyperlink" Target="https://www.te.gob.mx/Repositorio/A70F28-B/70-28-b/2021%2070-%2028%20B/SG-07%20-2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1"/>
  <sheetViews>
    <sheetView tabSelected="1" topLeftCell="BL21" zoomScaleNormal="100" workbookViewId="0">
      <selection activeCell="BM42" sqref="BM42"/>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8.7109375" style="7" bestFit="1" customWidth="1"/>
    <col min="5" max="5" width="16.28515625" style="7" bestFit="1" customWidth="1"/>
    <col min="6" max="6" width="32.85546875" style="7" bestFit="1" customWidth="1"/>
    <col min="7" max="7" width="53.5703125" style="7" bestFit="1" customWidth="1"/>
    <col min="8" max="8" width="65.85546875" style="7" customWidth="1"/>
    <col min="9" max="9" width="100.42578125" style="7" bestFit="1" customWidth="1"/>
    <col min="10" max="10" width="34.42578125" style="7" customWidth="1"/>
    <col min="11" max="11" width="76.28515625" style="7" customWidth="1"/>
    <col min="12" max="12" width="22.5703125" style="7" customWidth="1"/>
    <col min="13" max="13" width="26.28515625" style="7" customWidth="1"/>
    <col min="14" max="14" width="28.140625" style="7" customWidth="1"/>
    <col min="15" max="15" width="24.140625" style="7" customWidth="1"/>
    <col min="16" max="33" width="20.140625" style="7" customWidth="1"/>
    <col min="34" max="34" width="18.85546875" style="7" customWidth="1"/>
    <col min="35" max="35" width="44.140625" style="7" customWidth="1"/>
    <col min="36" max="36" width="30.28515625" style="7" customWidth="1"/>
    <col min="37" max="37" width="16.5703125" style="7" customWidth="1"/>
    <col min="38" max="38" width="48.28515625" style="7" customWidth="1"/>
    <col min="39" max="39" width="50.42578125" style="7" customWidth="1"/>
    <col min="40" max="40" width="36.7109375" style="7" customWidth="1"/>
    <col min="41" max="41" width="69.7109375" style="7" customWidth="1"/>
    <col min="42" max="42" width="22.85546875" style="7" customWidth="1"/>
    <col min="43" max="43" width="23.28515625" style="7" customWidth="1"/>
    <col min="44" max="44" width="14.42578125" style="7" customWidth="1"/>
    <col min="45" max="45" width="35.28515625" style="7" customWidth="1"/>
    <col min="46" max="46" width="13.5703125" style="7" customWidth="1"/>
    <col min="47" max="47" width="17.140625" style="7" customWidth="1"/>
    <col min="48" max="48" width="85" style="7" customWidth="1"/>
    <col min="49" max="49" width="74.5703125" style="7" customWidth="1"/>
    <col min="50" max="50" width="66.28515625" style="7" customWidth="1"/>
    <col min="51" max="51" width="71.42578125" style="7" customWidth="1"/>
    <col min="52" max="52" width="77" style="7" hidden="1" customWidth="1"/>
    <col min="53" max="53" width="27.140625" style="7" hidden="1" customWidth="1"/>
    <col min="54" max="54" width="23.7109375" style="7" hidden="1" customWidth="1"/>
    <col min="55" max="55" width="55.5703125" style="7" hidden="1" customWidth="1"/>
    <col min="56" max="56" width="42.140625" style="7" hidden="1" customWidth="1"/>
    <col min="57" max="57" width="48.85546875" style="7" hidden="1" customWidth="1"/>
    <col min="58" max="58" width="42.28515625" style="7" hidden="1" customWidth="1"/>
    <col min="59" max="59" width="63.42578125" style="7" hidden="1" customWidth="1"/>
    <col min="60" max="60" width="41.7109375" style="7" hidden="1" customWidth="1"/>
    <col min="61" max="61" width="61.7109375" style="7" customWidth="1"/>
    <col min="62" max="62" width="82.5703125" style="7" customWidth="1"/>
    <col min="63" max="63" width="73.140625" style="7" customWidth="1"/>
    <col min="64" max="64" width="17.5703125" style="7" customWidth="1"/>
    <col min="65" max="65" width="20" style="7" customWidth="1"/>
    <col min="66" max="66" width="8" style="7" bestFit="1" customWidth="1"/>
  </cols>
  <sheetData>
    <row r="1" spans="1:66" hidden="1" x14ac:dyDescent="0.25">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row>
    <row r="2" spans="1:66" x14ac:dyDescent="0.25">
      <c r="A2" s="45" t="s">
        <v>1</v>
      </c>
      <c r="B2" s="46"/>
      <c r="C2" s="46"/>
      <c r="D2" s="45" t="s">
        <v>2</v>
      </c>
      <c r="E2" s="46"/>
      <c r="F2" s="46"/>
      <c r="G2" s="45" t="s">
        <v>3</v>
      </c>
      <c r="H2" s="46"/>
      <c r="I2" s="46"/>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row>
    <row r="3" spans="1:66" x14ac:dyDescent="0.25">
      <c r="A3" s="47" t="s">
        <v>4</v>
      </c>
      <c r="B3" s="46"/>
      <c r="C3" s="46"/>
      <c r="D3" s="47" t="s">
        <v>5</v>
      </c>
      <c r="E3" s="46"/>
      <c r="F3" s="46"/>
      <c r="G3" s="47" t="s">
        <v>6</v>
      </c>
      <c r="H3" s="46"/>
      <c r="I3" s="46"/>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row>
    <row r="4" spans="1:66" hidden="1" x14ac:dyDescent="0.25">
      <c r="A4" s="25" t="s">
        <v>7</v>
      </c>
      <c r="B4" s="25" t="s">
        <v>8</v>
      </c>
      <c r="C4" s="25" t="s">
        <v>8</v>
      </c>
      <c r="D4" s="25" t="s">
        <v>9</v>
      </c>
      <c r="E4" s="25" t="s">
        <v>9</v>
      </c>
      <c r="F4" s="25" t="s">
        <v>9</v>
      </c>
      <c r="G4" s="25" t="s">
        <v>7</v>
      </c>
      <c r="H4" s="25" t="s">
        <v>10</v>
      </c>
      <c r="I4" s="25" t="s">
        <v>11</v>
      </c>
      <c r="J4" s="25" t="s">
        <v>10</v>
      </c>
      <c r="K4" s="25" t="s">
        <v>12</v>
      </c>
      <c r="L4" s="25" t="s">
        <v>10</v>
      </c>
      <c r="M4" s="25" t="s">
        <v>10</v>
      </c>
      <c r="N4" s="25" t="s">
        <v>10</v>
      </c>
      <c r="O4" s="25" t="s">
        <v>10</v>
      </c>
      <c r="P4" s="25" t="s">
        <v>7</v>
      </c>
      <c r="Q4" s="25" t="s">
        <v>9</v>
      </c>
      <c r="R4" s="25" t="s">
        <v>10</v>
      </c>
      <c r="S4" s="25" t="s">
        <v>7</v>
      </c>
      <c r="T4" s="25" t="s">
        <v>7</v>
      </c>
      <c r="U4" s="25" t="s">
        <v>9</v>
      </c>
      <c r="V4" s="25" t="s">
        <v>10</v>
      </c>
      <c r="W4" s="25" t="s">
        <v>7</v>
      </c>
      <c r="X4" s="25" t="s">
        <v>10</v>
      </c>
      <c r="Y4" s="25" t="s">
        <v>7</v>
      </c>
      <c r="Z4" s="25" t="s">
        <v>10</v>
      </c>
      <c r="AA4" s="25" t="s">
        <v>7</v>
      </c>
      <c r="AB4" s="25" t="s">
        <v>9</v>
      </c>
      <c r="AC4" s="25" t="s">
        <v>7</v>
      </c>
      <c r="AD4" s="25" t="s">
        <v>10</v>
      </c>
      <c r="AE4" s="25" t="s">
        <v>10</v>
      </c>
      <c r="AF4" s="25" t="s">
        <v>10</v>
      </c>
      <c r="AG4" s="25" t="s">
        <v>10</v>
      </c>
      <c r="AH4" s="25" t="s">
        <v>10</v>
      </c>
      <c r="AI4" s="25" t="s">
        <v>10</v>
      </c>
      <c r="AJ4" s="25" t="s">
        <v>7</v>
      </c>
      <c r="AK4" s="25" t="s">
        <v>8</v>
      </c>
      <c r="AL4" s="25" t="s">
        <v>8</v>
      </c>
      <c r="AM4" s="25" t="s">
        <v>8</v>
      </c>
      <c r="AN4" s="25" t="s">
        <v>13</v>
      </c>
      <c r="AO4" s="25" t="s">
        <v>13</v>
      </c>
      <c r="AP4" s="25" t="s">
        <v>13</v>
      </c>
      <c r="AQ4" s="25" t="s">
        <v>13</v>
      </c>
      <c r="AR4" s="25" t="s">
        <v>7</v>
      </c>
      <c r="AS4" s="25" t="s">
        <v>7</v>
      </c>
      <c r="AT4" s="25" t="s">
        <v>7</v>
      </c>
      <c r="AU4" s="25" t="s">
        <v>10</v>
      </c>
      <c r="AV4" s="25" t="s">
        <v>13</v>
      </c>
      <c r="AW4" s="25" t="s">
        <v>8</v>
      </c>
      <c r="AX4" s="25" t="s">
        <v>8</v>
      </c>
      <c r="AY4" s="25" t="s">
        <v>11</v>
      </c>
      <c r="AZ4" s="25" t="s">
        <v>11</v>
      </c>
      <c r="BA4" s="25" t="s">
        <v>7</v>
      </c>
      <c r="BB4" s="25" t="s">
        <v>10</v>
      </c>
      <c r="BC4" s="25" t="s">
        <v>12</v>
      </c>
      <c r="BD4" s="25" t="s">
        <v>9</v>
      </c>
      <c r="BE4" s="25" t="s">
        <v>12</v>
      </c>
      <c r="BF4" s="25" t="s">
        <v>10</v>
      </c>
      <c r="BG4" s="25" t="s">
        <v>11</v>
      </c>
      <c r="BH4" s="25" t="s">
        <v>11</v>
      </c>
      <c r="BI4" s="25" t="s">
        <v>11</v>
      </c>
      <c r="BJ4" s="25" t="s">
        <v>11</v>
      </c>
      <c r="BK4" s="25" t="s">
        <v>10</v>
      </c>
      <c r="BL4" s="25" t="s">
        <v>8</v>
      </c>
      <c r="BM4" s="25" t="s">
        <v>14</v>
      </c>
      <c r="BN4" s="25" t="s">
        <v>15</v>
      </c>
    </row>
    <row r="5" spans="1:66" hidden="1" x14ac:dyDescent="0.25">
      <c r="A5" s="25" t="s">
        <v>16</v>
      </c>
      <c r="B5" s="25" t="s">
        <v>17</v>
      </c>
      <c r="C5" s="25" t="s">
        <v>18</v>
      </c>
      <c r="D5" s="25" t="s">
        <v>19</v>
      </c>
      <c r="E5" s="25" t="s">
        <v>20</v>
      </c>
      <c r="F5" s="25" t="s">
        <v>21</v>
      </c>
      <c r="G5" s="25" t="s">
        <v>22</v>
      </c>
      <c r="H5" s="25" t="s">
        <v>23</v>
      </c>
      <c r="I5" s="25" t="s">
        <v>24</v>
      </c>
      <c r="J5" s="25" t="s">
        <v>25</v>
      </c>
      <c r="K5" s="25" t="s">
        <v>26</v>
      </c>
      <c r="L5" s="25" t="s">
        <v>27</v>
      </c>
      <c r="M5" s="25" t="s">
        <v>28</v>
      </c>
      <c r="N5" s="25" t="s">
        <v>29</v>
      </c>
      <c r="O5" s="25" t="s">
        <v>30</v>
      </c>
      <c r="P5" s="25" t="s">
        <v>31</v>
      </c>
      <c r="Q5" s="25" t="s">
        <v>32</v>
      </c>
      <c r="R5" s="25" t="s">
        <v>33</v>
      </c>
      <c r="S5" s="25" t="s">
        <v>34</v>
      </c>
      <c r="T5" s="25" t="s">
        <v>35</v>
      </c>
      <c r="U5" s="25" t="s">
        <v>36</v>
      </c>
      <c r="V5" s="25" t="s">
        <v>37</v>
      </c>
      <c r="W5" s="25" t="s">
        <v>38</v>
      </c>
      <c r="X5" s="25" t="s">
        <v>39</v>
      </c>
      <c r="Y5" s="25" t="s">
        <v>40</v>
      </c>
      <c r="Z5" s="25" t="s">
        <v>41</v>
      </c>
      <c r="AA5" s="25" t="s">
        <v>42</v>
      </c>
      <c r="AB5" s="25" t="s">
        <v>43</v>
      </c>
      <c r="AC5" s="25" t="s">
        <v>44</v>
      </c>
      <c r="AD5" s="25" t="s">
        <v>45</v>
      </c>
      <c r="AE5" s="25" t="s">
        <v>46</v>
      </c>
      <c r="AF5" s="25" t="s">
        <v>47</v>
      </c>
      <c r="AG5" s="25" t="s">
        <v>48</v>
      </c>
      <c r="AH5" s="25" t="s">
        <v>49</v>
      </c>
      <c r="AI5" s="25" t="s">
        <v>50</v>
      </c>
      <c r="AJ5" s="25" t="s">
        <v>51</v>
      </c>
      <c r="AK5" s="25" t="s">
        <v>52</v>
      </c>
      <c r="AL5" s="25" t="s">
        <v>53</v>
      </c>
      <c r="AM5" s="25" t="s">
        <v>54</v>
      </c>
      <c r="AN5" s="25" t="s">
        <v>55</v>
      </c>
      <c r="AO5" s="25" t="s">
        <v>56</v>
      </c>
      <c r="AP5" s="25" t="s">
        <v>57</v>
      </c>
      <c r="AQ5" s="25" t="s">
        <v>58</v>
      </c>
      <c r="AR5" s="25" t="s">
        <v>59</v>
      </c>
      <c r="AS5" s="25" t="s">
        <v>60</v>
      </c>
      <c r="AT5" s="25" t="s">
        <v>61</v>
      </c>
      <c r="AU5" s="25" t="s">
        <v>62</v>
      </c>
      <c r="AV5" s="25" t="s">
        <v>63</v>
      </c>
      <c r="AW5" s="25" t="s">
        <v>64</v>
      </c>
      <c r="AX5" s="25" t="s">
        <v>65</v>
      </c>
      <c r="AY5" s="25" t="s">
        <v>66</v>
      </c>
      <c r="AZ5" s="25" t="s">
        <v>67</v>
      </c>
      <c r="BA5" s="25" t="s">
        <v>68</v>
      </c>
      <c r="BB5" s="25" t="s">
        <v>69</v>
      </c>
      <c r="BC5" s="25" t="s">
        <v>70</v>
      </c>
      <c r="BD5" s="25" t="s">
        <v>71</v>
      </c>
      <c r="BE5" s="25" t="s">
        <v>72</v>
      </c>
      <c r="BF5" s="25" t="s">
        <v>73</v>
      </c>
      <c r="BG5" s="25" t="s">
        <v>74</v>
      </c>
      <c r="BH5" s="25" t="s">
        <v>75</v>
      </c>
      <c r="BI5" s="25" t="s">
        <v>76</v>
      </c>
      <c r="BJ5" s="25" t="s">
        <v>77</v>
      </c>
      <c r="BK5" s="25" t="s">
        <v>78</v>
      </c>
      <c r="BL5" s="25" t="s">
        <v>79</v>
      </c>
      <c r="BM5" s="25" t="s">
        <v>80</v>
      </c>
      <c r="BN5" s="25" t="s">
        <v>81</v>
      </c>
    </row>
    <row r="6" spans="1:66" x14ac:dyDescent="0.25">
      <c r="A6" s="45" t="s">
        <v>82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6" ht="64.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x14ac:dyDescent="0.25">
      <c r="A8" s="7">
        <v>2021</v>
      </c>
      <c r="B8" s="17">
        <v>44287</v>
      </c>
      <c r="C8" s="17">
        <v>44377</v>
      </c>
      <c r="D8" s="9" t="s">
        <v>149</v>
      </c>
      <c r="E8" s="7" t="s">
        <v>153</v>
      </c>
      <c r="F8" s="7" t="s">
        <v>156</v>
      </c>
      <c r="G8" s="8" t="s">
        <v>288</v>
      </c>
      <c r="H8" s="9" t="s">
        <v>308</v>
      </c>
      <c r="I8" s="36" t="s">
        <v>517</v>
      </c>
      <c r="J8" s="30" t="s">
        <v>309</v>
      </c>
      <c r="K8" s="19">
        <v>1</v>
      </c>
      <c r="L8" s="30" t="s">
        <v>328</v>
      </c>
      <c r="M8" s="30" t="s">
        <v>329</v>
      </c>
      <c r="N8" s="30" t="s">
        <v>330</v>
      </c>
      <c r="O8" s="7"/>
      <c r="P8" s="19" t="s">
        <v>358</v>
      </c>
      <c r="Q8" s="7" t="s">
        <v>164</v>
      </c>
      <c r="R8" s="7" t="s">
        <v>504</v>
      </c>
      <c r="S8" s="7">
        <v>161</v>
      </c>
      <c r="T8" s="7"/>
      <c r="U8" s="7" t="s">
        <v>189</v>
      </c>
      <c r="V8" s="7" t="s">
        <v>505</v>
      </c>
      <c r="W8" s="7">
        <v>1</v>
      </c>
      <c r="X8" s="12" t="s">
        <v>359</v>
      </c>
      <c r="Y8" s="34">
        <v>39</v>
      </c>
      <c r="Z8" s="12" t="s">
        <v>359</v>
      </c>
      <c r="AA8" s="32">
        <v>14</v>
      </c>
      <c r="AB8" s="6" t="s">
        <v>241</v>
      </c>
      <c r="AC8" s="7">
        <v>44450</v>
      </c>
      <c r="AD8" s="7" t="s">
        <v>222</v>
      </c>
      <c r="AE8" s="7"/>
      <c r="AF8" s="7"/>
      <c r="AG8" s="7"/>
      <c r="AH8" s="9" t="s">
        <v>355</v>
      </c>
      <c r="AI8" s="13" t="s">
        <v>348</v>
      </c>
      <c r="AJ8" s="8" t="s">
        <v>288</v>
      </c>
      <c r="AK8" s="26">
        <v>44274</v>
      </c>
      <c r="AL8" s="26">
        <v>44277</v>
      </c>
      <c r="AM8" s="26">
        <v>44279</v>
      </c>
      <c r="AN8" s="15">
        <v>2530</v>
      </c>
      <c r="AO8" s="15">
        <f>AN8*1.16</f>
        <v>2934.7999999999997</v>
      </c>
      <c r="AP8" s="15"/>
      <c r="AQ8" s="15"/>
      <c r="AR8" s="16" t="s">
        <v>371</v>
      </c>
      <c r="AS8" s="16"/>
      <c r="AT8" s="16" t="s">
        <v>409</v>
      </c>
      <c r="AU8" s="30" t="s">
        <v>309</v>
      </c>
      <c r="AV8" s="7"/>
      <c r="AW8" s="14">
        <v>44277</v>
      </c>
      <c r="AX8" s="14">
        <v>44279</v>
      </c>
      <c r="AY8" s="7" t="s">
        <v>603</v>
      </c>
      <c r="AZ8" s="7"/>
      <c r="BA8" s="27" t="s">
        <v>402</v>
      </c>
      <c r="BB8" s="27" t="s">
        <v>401</v>
      </c>
      <c r="BC8" s="7">
        <v>1</v>
      </c>
      <c r="BD8" s="7" t="s">
        <v>255</v>
      </c>
      <c r="BE8" s="7">
        <v>1</v>
      </c>
      <c r="BF8" s="7" t="s">
        <v>400</v>
      </c>
      <c r="BG8" s="7"/>
      <c r="BH8" s="7"/>
      <c r="BI8" s="7" t="s">
        <v>569</v>
      </c>
      <c r="BJ8" s="7"/>
      <c r="BK8" s="7" t="s">
        <v>399</v>
      </c>
      <c r="BL8" s="17">
        <v>44404</v>
      </c>
      <c r="BM8" s="17">
        <v>44377</v>
      </c>
      <c r="BN8" s="28" t="s">
        <v>485</v>
      </c>
    </row>
    <row r="9" spans="1:66" s="4" customFormat="1" x14ac:dyDescent="0.25">
      <c r="A9" s="7">
        <v>2021</v>
      </c>
      <c r="B9" s="17">
        <v>44287</v>
      </c>
      <c r="C9" s="17">
        <v>44377</v>
      </c>
      <c r="D9" s="9" t="s">
        <v>149</v>
      </c>
      <c r="E9" s="7" t="s">
        <v>153</v>
      </c>
      <c r="F9" s="7" t="s">
        <v>156</v>
      </c>
      <c r="G9" s="8" t="s">
        <v>289</v>
      </c>
      <c r="H9" s="9" t="s">
        <v>308</v>
      </c>
      <c r="I9" s="36" t="s">
        <v>518</v>
      </c>
      <c r="J9" s="30" t="s">
        <v>310</v>
      </c>
      <c r="K9" s="19">
        <v>2</v>
      </c>
      <c r="L9" s="30" t="s">
        <v>331</v>
      </c>
      <c r="M9" s="30" t="s">
        <v>332</v>
      </c>
      <c r="N9" s="30" t="s">
        <v>333</v>
      </c>
      <c r="O9" s="7"/>
      <c r="P9" s="8" t="s">
        <v>368</v>
      </c>
      <c r="Q9" s="7" t="s">
        <v>164</v>
      </c>
      <c r="R9" s="7" t="s">
        <v>506</v>
      </c>
      <c r="S9" s="7">
        <v>1850</v>
      </c>
      <c r="T9" s="7"/>
      <c r="U9" s="7" t="s">
        <v>189</v>
      </c>
      <c r="V9" s="7" t="s">
        <v>507</v>
      </c>
      <c r="W9" s="7">
        <v>1</v>
      </c>
      <c r="X9" s="12" t="s">
        <v>363</v>
      </c>
      <c r="Y9" s="31">
        <v>120</v>
      </c>
      <c r="Z9" s="12" t="s">
        <v>363</v>
      </c>
      <c r="AA9" s="32">
        <v>14</v>
      </c>
      <c r="AB9" s="6" t="s">
        <v>241</v>
      </c>
      <c r="AC9" s="7">
        <v>45070</v>
      </c>
      <c r="AD9" s="7" t="s">
        <v>222</v>
      </c>
      <c r="AE9" s="7"/>
      <c r="AF9" s="7"/>
      <c r="AG9" s="7"/>
      <c r="AH9" s="9" t="s">
        <v>348</v>
      </c>
      <c r="AI9" s="13" t="s">
        <v>348</v>
      </c>
      <c r="AJ9" s="8" t="s">
        <v>289</v>
      </c>
      <c r="AK9" s="26">
        <v>44292</v>
      </c>
      <c r="AL9" s="26">
        <v>44293</v>
      </c>
      <c r="AM9" s="26">
        <v>44302</v>
      </c>
      <c r="AN9" s="15">
        <v>21377.57</v>
      </c>
      <c r="AO9" s="15">
        <f t="shared" ref="AO9:AO27" si="0">AN9*1.16</f>
        <v>24797.981199999998</v>
      </c>
      <c r="AP9" s="15"/>
      <c r="AQ9" s="15"/>
      <c r="AR9" s="16" t="s">
        <v>371</v>
      </c>
      <c r="AS9" s="16"/>
      <c r="AT9" s="16" t="s">
        <v>409</v>
      </c>
      <c r="AU9" s="30" t="s">
        <v>310</v>
      </c>
      <c r="AV9" s="7"/>
      <c r="AW9" s="14">
        <v>44293</v>
      </c>
      <c r="AX9" s="14">
        <v>44302</v>
      </c>
      <c r="AY9" s="7" t="s">
        <v>604</v>
      </c>
      <c r="AZ9" s="7"/>
      <c r="BA9" s="27" t="s">
        <v>402</v>
      </c>
      <c r="BB9" s="27" t="s">
        <v>401</v>
      </c>
      <c r="BC9" s="7">
        <v>1</v>
      </c>
      <c r="BD9" s="7" t="s">
        <v>255</v>
      </c>
      <c r="BE9" s="7">
        <v>1</v>
      </c>
      <c r="BF9" s="7" t="s">
        <v>400</v>
      </c>
      <c r="BG9" s="7"/>
      <c r="BH9" s="7"/>
      <c r="BI9" s="7" t="s">
        <v>570</v>
      </c>
      <c r="BJ9" s="7"/>
      <c r="BK9" s="7" t="s">
        <v>399</v>
      </c>
      <c r="BL9" s="17">
        <v>44404</v>
      </c>
      <c r="BM9" s="17">
        <v>44377</v>
      </c>
      <c r="BN9" s="28" t="s">
        <v>485</v>
      </c>
    </row>
    <row r="10" spans="1:66" s="4" customFormat="1" x14ac:dyDescent="0.25">
      <c r="A10" s="7">
        <v>2021</v>
      </c>
      <c r="B10" s="17">
        <v>44287</v>
      </c>
      <c r="C10" s="17">
        <v>44377</v>
      </c>
      <c r="D10" s="9" t="s">
        <v>149</v>
      </c>
      <c r="E10" s="7" t="s">
        <v>155</v>
      </c>
      <c r="F10" s="7" t="s">
        <v>156</v>
      </c>
      <c r="G10" s="8" t="s">
        <v>290</v>
      </c>
      <c r="H10" s="9" t="s">
        <v>308</v>
      </c>
      <c r="I10" s="37" t="s">
        <v>519</v>
      </c>
      <c r="J10" s="30" t="s">
        <v>311</v>
      </c>
      <c r="K10" s="19">
        <v>3</v>
      </c>
      <c r="L10" s="30" t="s">
        <v>369</v>
      </c>
      <c r="M10" s="30" t="s">
        <v>334</v>
      </c>
      <c r="N10" s="30" t="s">
        <v>335</v>
      </c>
      <c r="O10" s="7"/>
      <c r="P10" s="8" t="s">
        <v>370</v>
      </c>
      <c r="Q10" s="7" t="s">
        <v>164</v>
      </c>
      <c r="R10" s="7" t="s">
        <v>508</v>
      </c>
      <c r="S10" s="7">
        <v>418</v>
      </c>
      <c r="T10" s="7"/>
      <c r="U10" s="7" t="s">
        <v>189</v>
      </c>
      <c r="V10" s="7" t="s">
        <v>509</v>
      </c>
      <c r="W10" s="7">
        <v>1</v>
      </c>
      <c r="X10" s="12" t="s">
        <v>359</v>
      </c>
      <c r="Y10" s="34">
        <v>39</v>
      </c>
      <c r="Z10" s="12" t="s">
        <v>359</v>
      </c>
      <c r="AA10" s="32">
        <v>14</v>
      </c>
      <c r="AB10" s="6" t="s">
        <v>241</v>
      </c>
      <c r="AC10" s="7">
        <v>44270</v>
      </c>
      <c r="AD10" s="7" t="s">
        <v>222</v>
      </c>
      <c r="AE10" s="7"/>
      <c r="AF10" s="7"/>
      <c r="AG10" s="7"/>
      <c r="AH10" s="9" t="s">
        <v>355</v>
      </c>
      <c r="AI10" s="13" t="s">
        <v>348</v>
      </c>
      <c r="AJ10" s="8" t="s">
        <v>290</v>
      </c>
      <c r="AK10" s="26">
        <v>44277</v>
      </c>
      <c r="AL10" s="26">
        <v>44280</v>
      </c>
      <c r="AM10" s="26">
        <v>44280</v>
      </c>
      <c r="AN10" s="15">
        <v>1200</v>
      </c>
      <c r="AO10" s="15">
        <f t="shared" si="0"/>
        <v>1392</v>
      </c>
      <c r="AP10" s="15"/>
      <c r="AQ10" s="15"/>
      <c r="AR10" s="16" t="s">
        <v>371</v>
      </c>
      <c r="AS10" s="16"/>
      <c r="AT10" s="16" t="s">
        <v>409</v>
      </c>
      <c r="AU10" s="30" t="s">
        <v>311</v>
      </c>
      <c r="AV10" s="7"/>
      <c r="AW10" s="14">
        <v>44280</v>
      </c>
      <c r="AX10" s="14">
        <v>44280</v>
      </c>
      <c r="AY10" s="7" t="s">
        <v>607</v>
      </c>
      <c r="AZ10" s="7"/>
      <c r="BA10" s="27" t="s">
        <v>402</v>
      </c>
      <c r="BB10" s="27" t="s">
        <v>401</v>
      </c>
      <c r="BC10" s="7">
        <v>1</v>
      </c>
      <c r="BD10" s="7" t="s">
        <v>255</v>
      </c>
      <c r="BE10" s="7">
        <v>1</v>
      </c>
      <c r="BF10" s="7" t="s">
        <v>400</v>
      </c>
      <c r="BG10" s="7"/>
      <c r="BH10" s="7"/>
      <c r="BI10" s="7" t="s">
        <v>571</v>
      </c>
      <c r="BJ10" s="7"/>
      <c r="BK10" s="7" t="s">
        <v>399</v>
      </c>
      <c r="BL10" s="17">
        <v>44404</v>
      </c>
      <c r="BM10" s="17">
        <v>44377</v>
      </c>
      <c r="BN10" s="28" t="s">
        <v>485</v>
      </c>
    </row>
    <row r="11" spans="1:66" s="4" customFormat="1" x14ac:dyDescent="0.25">
      <c r="A11" s="7">
        <v>2021</v>
      </c>
      <c r="B11" s="17">
        <v>44287</v>
      </c>
      <c r="C11" s="17">
        <v>44377</v>
      </c>
      <c r="D11" s="9" t="s">
        <v>149</v>
      </c>
      <c r="E11" s="7" t="s">
        <v>155</v>
      </c>
      <c r="F11" s="7" t="s">
        <v>156</v>
      </c>
      <c r="G11" s="8" t="s">
        <v>291</v>
      </c>
      <c r="H11" s="9" t="s">
        <v>308</v>
      </c>
      <c r="I11" s="36" t="s">
        <v>520</v>
      </c>
      <c r="J11" s="30" t="s">
        <v>312</v>
      </c>
      <c r="K11" s="19">
        <v>4</v>
      </c>
      <c r="L11" s="30"/>
      <c r="M11" s="30"/>
      <c r="N11" s="30"/>
      <c r="O11" s="7" t="s">
        <v>350</v>
      </c>
      <c r="P11" s="8" t="s">
        <v>372</v>
      </c>
      <c r="Q11" s="7" t="s">
        <v>183</v>
      </c>
      <c r="R11" s="7" t="s">
        <v>373</v>
      </c>
      <c r="S11" s="7">
        <v>1295</v>
      </c>
      <c r="T11" s="7"/>
      <c r="U11" s="7" t="s">
        <v>189</v>
      </c>
      <c r="V11" s="7" t="s">
        <v>365</v>
      </c>
      <c r="W11" s="7">
        <v>1</v>
      </c>
      <c r="X11" s="12" t="s">
        <v>359</v>
      </c>
      <c r="Y11" s="34">
        <v>39</v>
      </c>
      <c r="Z11" s="12" t="s">
        <v>359</v>
      </c>
      <c r="AA11" s="32">
        <v>14</v>
      </c>
      <c r="AB11" s="6" t="s">
        <v>241</v>
      </c>
      <c r="AC11" s="13">
        <v>44190</v>
      </c>
      <c r="AD11" s="7" t="s">
        <v>222</v>
      </c>
      <c r="AE11" s="7"/>
      <c r="AF11" s="7"/>
      <c r="AG11" s="7"/>
      <c r="AH11" s="9" t="s">
        <v>348</v>
      </c>
      <c r="AI11" s="13" t="s">
        <v>348</v>
      </c>
      <c r="AJ11" s="8" t="s">
        <v>291</v>
      </c>
      <c r="AK11" s="26">
        <v>44273</v>
      </c>
      <c r="AL11" s="26">
        <v>44284</v>
      </c>
      <c r="AM11" s="26">
        <v>44286</v>
      </c>
      <c r="AN11" s="15">
        <v>23800</v>
      </c>
      <c r="AO11" s="15">
        <f t="shared" si="0"/>
        <v>27607.999999999996</v>
      </c>
      <c r="AP11" s="15"/>
      <c r="AQ11" s="15"/>
      <c r="AR11" s="16" t="s">
        <v>371</v>
      </c>
      <c r="AS11" s="16"/>
      <c r="AT11" s="16" t="s">
        <v>409</v>
      </c>
      <c r="AU11" s="30" t="s">
        <v>312</v>
      </c>
      <c r="AV11" s="7"/>
      <c r="AW11" s="14">
        <v>44284</v>
      </c>
      <c r="AX11" s="14">
        <v>44286</v>
      </c>
      <c r="AY11" s="7" t="s">
        <v>542</v>
      </c>
      <c r="AZ11" s="7"/>
      <c r="BA11" s="27" t="s">
        <v>402</v>
      </c>
      <c r="BB11" s="27" t="s">
        <v>401</v>
      </c>
      <c r="BC11" s="7">
        <v>1</v>
      </c>
      <c r="BD11" s="7" t="s">
        <v>255</v>
      </c>
      <c r="BE11" s="7">
        <v>1</v>
      </c>
      <c r="BF11" s="7" t="s">
        <v>400</v>
      </c>
      <c r="BG11" s="7"/>
      <c r="BH11" s="7"/>
      <c r="BI11" s="7" t="s">
        <v>572</v>
      </c>
      <c r="BJ11" s="7"/>
      <c r="BK11" s="7" t="s">
        <v>399</v>
      </c>
      <c r="BL11" s="17">
        <v>44404</v>
      </c>
      <c r="BM11" s="17">
        <v>44377</v>
      </c>
      <c r="BN11" s="28" t="s">
        <v>485</v>
      </c>
    </row>
    <row r="12" spans="1:66" s="4" customFormat="1" x14ac:dyDescent="0.25">
      <c r="A12" s="7">
        <v>2021</v>
      </c>
      <c r="B12" s="17">
        <v>44287</v>
      </c>
      <c r="C12" s="17">
        <v>44377</v>
      </c>
      <c r="D12" s="9" t="s">
        <v>149</v>
      </c>
      <c r="E12" s="7" t="s">
        <v>155</v>
      </c>
      <c r="F12" s="7" t="s">
        <v>156</v>
      </c>
      <c r="G12" s="8" t="s">
        <v>292</v>
      </c>
      <c r="H12" s="9" t="s">
        <v>308</v>
      </c>
      <c r="I12" s="36" t="s">
        <v>521</v>
      </c>
      <c r="J12" s="30" t="s">
        <v>313</v>
      </c>
      <c r="K12" s="19">
        <v>5</v>
      </c>
      <c r="L12" s="30" t="s">
        <v>336</v>
      </c>
      <c r="M12" s="30" t="s">
        <v>337</v>
      </c>
      <c r="N12" s="30" t="s">
        <v>338</v>
      </c>
      <c r="O12" s="7"/>
      <c r="P12" s="8" t="s">
        <v>374</v>
      </c>
      <c r="Q12" s="7" t="s">
        <v>164</v>
      </c>
      <c r="R12" s="7" t="s">
        <v>510</v>
      </c>
      <c r="S12" s="7">
        <v>2469</v>
      </c>
      <c r="T12" s="7"/>
      <c r="U12" s="7" t="s">
        <v>189</v>
      </c>
      <c r="V12" s="7" t="s">
        <v>511</v>
      </c>
      <c r="W12" s="7">
        <v>1</v>
      </c>
      <c r="X12" s="12" t="s">
        <v>359</v>
      </c>
      <c r="Y12" s="34">
        <v>39</v>
      </c>
      <c r="Z12" s="12" t="s">
        <v>359</v>
      </c>
      <c r="AA12" s="32">
        <v>14</v>
      </c>
      <c r="AB12" s="6" t="s">
        <v>241</v>
      </c>
      <c r="AC12" s="7">
        <v>44300</v>
      </c>
      <c r="AD12" s="7" t="s">
        <v>222</v>
      </c>
      <c r="AE12" s="7"/>
      <c r="AF12" s="7"/>
      <c r="AG12" s="7"/>
      <c r="AH12" s="9" t="s">
        <v>348</v>
      </c>
      <c r="AI12" s="13" t="s">
        <v>348</v>
      </c>
      <c r="AJ12" s="8" t="s">
        <v>292</v>
      </c>
      <c r="AK12" s="26">
        <v>44293</v>
      </c>
      <c r="AL12" s="26">
        <v>44295</v>
      </c>
      <c r="AM12" s="26">
        <v>44295</v>
      </c>
      <c r="AN12" s="15">
        <v>27239.98</v>
      </c>
      <c r="AO12" s="15">
        <f t="shared" si="0"/>
        <v>31598.376799999998</v>
      </c>
      <c r="AP12" s="15"/>
      <c r="AQ12" s="15"/>
      <c r="AR12" s="16" t="s">
        <v>371</v>
      </c>
      <c r="AS12" s="16"/>
      <c r="AT12" s="16" t="s">
        <v>409</v>
      </c>
      <c r="AU12" s="30" t="s">
        <v>313</v>
      </c>
      <c r="AV12" s="7"/>
      <c r="AW12" s="14">
        <v>44295</v>
      </c>
      <c r="AX12" s="14">
        <v>44295</v>
      </c>
      <c r="AY12" s="7" t="s">
        <v>608</v>
      </c>
      <c r="AZ12" s="7"/>
      <c r="BA12" s="27" t="s">
        <v>402</v>
      </c>
      <c r="BB12" s="27" t="s">
        <v>401</v>
      </c>
      <c r="BC12" s="7">
        <v>1</v>
      </c>
      <c r="BD12" s="7" t="s">
        <v>255</v>
      </c>
      <c r="BE12" s="7">
        <v>1</v>
      </c>
      <c r="BF12" s="7" t="s">
        <v>400</v>
      </c>
      <c r="BG12" s="7"/>
      <c r="BH12" s="7"/>
      <c r="BI12" s="7" t="s">
        <v>573</v>
      </c>
      <c r="BJ12" s="7"/>
      <c r="BK12" s="7" t="s">
        <v>399</v>
      </c>
      <c r="BL12" s="17">
        <v>44404</v>
      </c>
      <c r="BM12" s="17">
        <v>44377</v>
      </c>
      <c r="BN12" s="28" t="s">
        <v>485</v>
      </c>
    </row>
    <row r="13" spans="1:66" s="4" customFormat="1" x14ac:dyDescent="0.25">
      <c r="A13" s="7">
        <v>2021</v>
      </c>
      <c r="B13" s="17">
        <v>44287</v>
      </c>
      <c r="C13" s="17">
        <v>44377</v>
      </c>
      <c r="D13" s="9" t="s">
        <v>149</v>
      </c>
      <c r="E13" s="7" t="s">
        <v>153</v>
      </c>
      <c r="F13" s="7" t="s">
        <v>156</v>
      </c>
      <c r="G13" s="8" t="s">
        <v>293</v>
      </c>
      <c r="H13" s="9" t="s">
        <v>308</v>
      </c>
      <c r="I13" s="37" t="s">
        <v>522</v>
      </c>
      <c r="J13" s="30" t="s">
        <v>314</v>
      </c>
      <c r="K13" s="19">
        <v>6</v>
      </c>
      <c r="L13" s="30"/>
      <c r="M13" s="30"/>
      <c r="N13" s="30"/>
      <c r="O13" s="7" t="s">
        <v>349</v>
      </c>
      <c r="P13" s="19" t="s">
        <v>375</v>
      </c>
      <c r="Q13" s="7" t="s">
        <v>164</v>
      </c>
      <c r="R13" s="7" t="s">
        <v>376</v>
      </c>
      <c r="S13" s="7">
        <v>420</v>
      </c>
      <c r="T13" s="7"/>
      <c r="U13" s="7" t="s">
        <v>189</v>
      </c>
      <c r="V13" s="7" t="s">
        <v>377</v>
      </c>
      <c r="W13" s="7">
        <v>1</v>
      </c>
      <c r="X13" s="12" t="s">
        <v>359</v>
      </c>
      <c r="Y13" s="34">
        <v>39</v>
      </c>
      <c r="Z13" s="12" t="s">
        <v>359</v>
      </c>
      <c r="AA13" s="32">
        <v>14</v>
      </c>
      <c r="AB13" s="6" t="s">
        <v>241</v>
      </c>
      <c r="AC13" s="7">
        <v>44670</v>
      </c>
      <c r="AD13" s="7" t="s">
        <v>222</v>
      </c>
      <c r="AE13" s="7"/>
      <c r="AF13" s="7"/>
      <c r="AG13" s="7"/>
      <c r="AH13" s="9" t="s">
        <v>356</v>
      </c>
      <c r="AI13" s="13" t="s">
        <v>348</v>
      </c>
      <c r="AJ13" s="8" t="s">
        <v>293</v>
      </c>
      <c r="AK13" s="26">
        <v>44301</v>
      </c>
      <c r="AL13" s="26">
        <v>44302</v>
      </c>
      <c r="AM13" s="26">
        <v>44302</v>
      </c>
      <c r="AN13" s="15">
        <v>28879.31</v>
      </c>
      <c r="AO13" s="15">
        <f t="shared" si="0"/>
        <v>33499.999600000003</v>
      </c>
      <c r="AP13" s="15"/>
      <c r="AQ13" s="15"/>
      <c r="AR13" s="16" t="s">
        <v>371</v>
      </c>
      <c r="AS13" s="16"/>
      <c r="AT13" s="16" t="s">
        <v>409</v>
      </c>
      <c r="AU13" s="30" t="s">
        <v>314</v>
      </c>
      <c r="AV13" s="7"/>
      <c r="AW13" s="14">
        <v>44302</v>
      </c>
      <c r="AX13" s="14">
        <v>44302</v>
      </c>
      <c r="AY13" s="7" t="s">
        <v>538</v>
      </c>
      <c r="AZ13" s="7"/>
      <c r="BA13" s="27" t="s">
        <v>402</v>
      </c>
      <c r="BB13" s="27" t="s">
        <v>401</v>
      </c>
      <c r="BC13" s="7">
        <v>1</v>
      </c>
      <c r="BD13" s="7" t="s">
        <v>255</v>
      </c>
      <c r="BE13" s="7">
        <v>1</v>
      </c>
      <c r="BF13" s="7" t="s">
        <v>400</v>
      </c>
      <c r="BG13" s="7"/>
      <c r="BH13" s="7"/>
      <c r="BI13" s="7" t="s">
        <v>574</v>
      </c>
      <c r="BJ13" s="7"/>
      <c r="BK13" s="7" t="s">
        <v>399</v>
      </c>
      <c r="BL13" s="17">
        <v>44404</v>
      </c>
      <c r="BM13" s="17">
        <v>44377</v>
      </c>
      <c r="BN13" s="28" t="s">
        <v>485</v>
      </c>
    </row>
    <row r="14" spans="1:66" s="4" customFormat="1" x14ac:dyDescent="0.25">
      <c r="A14" s="7">
        <v>2021</v>
      </c>
      <c r="B14" s="17">
        <v>44287</v>
      </c>
      <c r="C14" s="17">
        <v>44377</v>
      </c>
      <c r="D14" s="9" t="s">
        <v>149</v>
      </c>
      <c r="E14" s="7" t="s">
        <v>153</v>
      </c>
      <c r="F14" s="7" t="s">
        <v>156</v>
      </c>
      <c r="G14" s="8" t="s">
        <v>294</v>
      </c>
      <c r="H14" s="9" t="s">
        <v>308</v>
      </c>
      <c r="I14" s="36" t="s">
        <v>523</v>
      </c>
      <c r="J14" s="30" t="s">
        <v>315</v>
      </c>
      <c r="K14" s="19">
        <v>7</v>
      </c>
      <c r="L14" s="30"/>
      <c r="M14" s="30"/>
      <c r="N14" s="30"/>
      <c r="O14" s="7" t="s">
        <v>345</v>
      </c>
      <c r="P14" s="8" t="s">
        <v>364</v>
      </c>
      <c r="Q14" s="7" t="s">
        <v>183</v>
      </c>
      <c r="R14" s="7" t="s">
        <v>366</v>
      </c>
      <c r="S14" s="7">
        <v>1619</v>
      </c>
      <c r="T14" s="7"/>
      <c r="U14" s="7" t="s">
        <v>189</v>
      </c>
      <c r="V14" s="7" t="s">
        <v>367</v>
      </c>
      <c r="W14" s="7">
        <v>1</v>
      </c>
      <c r="X14" s="12" t="s">
        <v>363</v>
      </c>
      <c r="Y14" s="31">
        <v>120</v>
      </c>
      <c r="Z14" s="12" t="s">
        <v>363</v>
      </c>
      <c r="AA14" s="33">
        <v>14</v>
      </c>
      <c r="AB14" s="6" t="s">
        <v>241</v>
      </c>
      <c r="AC14" s="7">
        <v>45080</v>
      </c>
      <c r="AD14" s="7" t="s">
        <v>222</v>
      </c>
      <c r="AE14" s="7"/>
      <c r="AF14" s="7"/>
      <c r="AG14" s="7"/>
      <c r="AH14" s="9" t="s">
        <v>356</v>
      </c>
      <c r="AI14" s="13" t="s">
        <v>348</v>
      </c>
      <c r="AJ14" s="8" t="s">
        <v>294</v>
      </c>
      <c r="AK14" s="26">
        <v>44300</v>
      </c>
      <c r="AL14" s="26">
        <v>44301</v>
      </c>
      <c r="AM14" s="26">
        <v>44316</v>
      </c>
      <c r="AN14" s="15">
        <v>26993.11</v>
      </c>
      <c r="AO14" s="15">
        <f t="shared" si="0"/>
        <v>31312.007599999997</v>
      </c>
      <c r="AP14" s="15"/>
      <c r="AQ14" s="15"/>
      <c r="AR14" s="16" t="s">
        <v>371</v>
      </c>
      <c r="AS14" s="16"/>
      <c r="AT14" s="16" t="s">
        <v>409</v>
      </c>
      <c r="AU14" s="30" t="s">
        <v>315</v>
      </c>
      <c r="AV14" s="7"/>
      <c r="AW14" s="14">
        <v>44301</v>
      </c>
      <c r="AX14" s="14">
        <v>44316</v>
      </c>
      <c r="AY14" s="7" t="s">
        <v>537</v>
      </c>
      <c r="AZ14" s="7"/>
      <c r="BA14" s="27" t="s">
        <v>402</v>
      </c>
      <c r="BB14" s="27" t="s">
        <v>401</v>
      </c>
      <c r="BC14" s="7">
        <v>1</v>
      </c>
      <c r="BD14" s="7" t="s">
        <v>255</v>
      </c>
      <c r="BE14" s="7">
        <v>1</v>
      </c>
      <c r="BF14" s="7" t="s">
        <v>400</v>
      </c>
      <c r="BG14" s="7"/>
      <c r="BH14" s="7"/>
      <c r="BI14" s="7" t="s">
        <v>575</v>
      </c>
      <c r="BJ14" s="7"/>
      <c r="BK14" s="7" t="s">
        <v>399</v>
      </c>
      <c r="BL14" s="17">
        <v>44404</v>
      </c>
      <c r="BM14" s="17">
        <v>44377</v>
      </c>
      <c r="BN14" s="28" t="s">
        <v>485</v>
      </c>
    </row>
    <row r="15" spans="1:66" s="4" customFormat="1" x14ac:dyDescent="0.25">
      <c r="A15" s="7">
        <v>2021</v>
      </c>
      <c r="B15" s="17">
        <v>44287</v>
      </c>
      <c r="C15" s="17">
        <v>44377</v>
      </c>
      <c r="D15" s="9" t="s">
        <v>149</v>
      </c>
      <c r="E15" s="7" t="s">
        <v>153</v>
      </c>
      <c r="F15" s="7" t="s">
        <v>156</v>
      </c>
      <c r="G15" s="8" t="s">
        <v>295</v>
      </c>
      <c r="H15" s="9" t="s">
        <v>308</v>
      </c>
      <c r="I15" s="36" t="s">
        <v>524</v>
      </c>
      <c r="J15" s="30" t="s">
        <v>316</v>
      </c>
      <c r="K15" s="19">
        <v>8</v>
      </c>
      <c r="L15" s="30" t="s">
        <v>339</v>
      </c>
      <c r="M15" s="30" t="s">
        <v>340</v>
      </c>
      <c r="N15" s="30" t="s">
        <v>341</v>
      </c>
      <c r="O15" s="7"/>
      <c r="P15" s="8" t="s">
        <v>347</v>
      </c>
      <c r="Q15" s="7" t="s">
        <v>171</v>
      </c>
      <c r="R15" s="7" t="s">
        <v>512</v>
      </c>
      <c r="S15" s="7">
        <v>1525</v>
      </c>
      <c r="T15" s="7"/>
      <c r="U15" s="7" t="s">
        <v>189</v>
      </c>
      <c r="V15" s="7" t="s">
        <v>513</v>
      </c>
      <c r="W15" s="7">
        <v>1</v>
      </c>
      <c r="X15" s="12" t="s">
        <v>433</v>
      </c>
      <c r="Y15" s="34">
        <v>97</v>
      </c>
      <c r="Z15" s="12" t="s">
        <v>433</v>
      </c>
      <c r="AA15" s="32">
        <v>14</v>
      </c>
      <c r="AB15" s="6" t="s">
        <v>241</v>
      </c>
      <c r="AC15" s="7">
        <v>45645</v>
      </c>
      <c r="AD15" s="7" t="s">
        <v>222</v>
      </c>
      <c r="AE15" s="7"/>
      <c r="AF15" s="7"/>
      <c r="AG15" s="7"/>
      <c r="AH15" s="9" t="s">
        <v>348</v>
      </c>
      <c r="AI15" s="13" t="s">
        <v>348</v>
      </c>
      <c r="AJ15" s="8" t="s">
        <v>295</v>
      </c>
      <c r="AK15" s="26">
        <v>44330</v>
      </c>
      <c r="AL15" s="26">
        <v>44330</v>
      </c>
      <c r="AM15" s="26">
        <v>44350</v>
      </c>
      <c r="AN15" s="15">
        <v>3784.76</v>
      </c>
      <c r="AO15" s="15">
        <f t="shared" si="0"/>
        <v>4390.3216000000002</v>
      </c>
      <c r="AP15" s="15"/>
      <c r="AQ15" s="15"/>
      <c r="AR15" s="16" t="s">
        <v>371</v>
      </c>
      <c r="AS15" s="16"/>
      <c r="AT15" s="16" t="s">
        <v>409</v>
      </c>
      <c r="AU15" s="30" t="s">
        <v>316</v>
      </c>
      <c r="AV15" s="7"/>
      <c r="AW15" s="14">
        <v>44330</v>
      </c>
      <c r="AX15" s="14">
        <v>44350</v>
      </c>
      <c r="AY15" s="7" t="s">
        <v>605</v>
      </c>
      <c r="AZ15" s="7"/>
      <c r="BA15" s="27" t="s">
        <v>402</v>
      </c>
      <c r="BB15" s="27" t="s">
        <v>401</v>
      </c>
      <c r="BC15" s="7">
        <v>1</v>
      </c>
      <c r="BD15" s="7" t="s">
        <v>255</v>
      </c>
      <c r="BE15" s="7">
        <v>1</v>
      </c>
      <c r="BF15" s="7" t="s">
        <v>400</v>
      </c>
      <c r="BG15" s="7"/>
      <c r="BH15" s="7"/>
      <c r="BI15" s="7" t="s">
        <v>576</v>
      </c>
      <c r="BJ15" s="7"/>
      <c r="BK15" s="7" t="s">
        <v>399</v>
      </c>
      <c r="BL15" s="17">
        <v>44404</v>
      </c>
      <c r="BM15" s="17">
        <v>44377</v>
      </c>
      <c r="BN15" s="28" t="s">
        <v>485</v>
      </c>
    </row>
    <row r="16" spans="1:66" s="4" customFormat="1" x14ac:dyDescent="0.25">
      <c r="A16" s="7">
        <v>2021</v>
      </c>
      <c r="B16" s="17">
        <v>44287</v>
      </c>
      <c r="C16" s="17">
        <v>44377</v>
      </c>
      <c r="D16" s="9" t="s">
        <v>149</v>
      </c>
      <c r="E16" s="7" t="s">
        <v>155</v>
      </c>
      <c r="F16" s="7" t="s">
        <v>156</v>
      </c>
      <c r="G16" s="8" t="s">
        <v>296</v>
      </c>
      <c r="H16" s="9" t="s">
        <v>308</v>
      </c>
      <c r="I16" s="36" t="s">
        <v>525</v>
      </c>
      <c r="J16" s="30" t="s">
        <v>317</v>
      </c>
      <c r="K16" s="19">
        <v>9</v>
      </c>
      <c r="L16" s="30" t="s">
        <v>342</v>
      </c>
      <c r="M16" s="30" t="s">
        <v>343</v>
      </c>
      <c r="N16" s="30" t="s">
        <v>344</v>
      </c>
      <c r="O16" s="7"/>
      <c r="P16" s="8" t="s">
        <v>383</v>
      </c>
      <c r="Q16" s="7" t="s">
        <v>164</v>
      </c>
      <c r="R16" s="7" t="s">
        <v>514</v>
      </c>
      <c r="S16" s="7">
        <v>39</v>
      </c>
      <c r="T16" s="7"/>
      <c r="U16" s="7" t="s">
        <v>189</v>
      </c>
      <c r="V16" s="7" t="s">
        <v>515</v>
      </c>
      <c r="W16" s="7">
        <v>1</v>
      </c>
      <c r="X16" s="12" t="s">
        <v>516</v>
      </c>
      <c r="Y16" s="34">
        <v>98</v>
      </c>
      <c r="Z16" s="12" t="s">
        <v>516</v>
      </c>
      <c r="AA16" s="32">
        <v>14</v>
      </c>
      <c r="AB16" s="6" t="s">
        <v>241</v>
      </c>
      <c r="AC16" s="7">
        <v>45601</v>
      </c>
      <c r="AD16" s="7" t="s">
        <v>222</v>
      </c>
      <c r="AE16" s="7"/>
      <c r="AF16" s="7"/>
      <c r="AG16" s="7"/>
      <c r="AH16" s="9" t="s">
        <v>348</v>
      </c>
      <c r="AI16" s="13" t="s">
        <v>348</v>
      </c>
      <c r="AJ16" s="8" t="s">
        <v>296</v>
      </c>
      <c r="AK16" s="26">
        <v>44312</v>
      </c>
      <c r="AL16" s="26">
        <v>44313</v>
      </c>
      <c r="AM16" s="26">
        <v>44317</v>
      </c>
      <c r="AN16" s="15">
        <v>7500</v>
      </c>
      <c r="AO16" s="15">
        <f t="shared" si="0"/>
        <v>8700</v>
      </c>
      <c r="AP16" s="15"/>
      <c r="AQ16" s="15"/>
      <c r="AR16" s="16" t="s">
        <v>371</v>
      </c>
      <c r="AS16" s="16"/>
      <c r="AT16" s="16" t="s">
        <v>409</v>
      </c>
      <c r="AU16" s="30" t="s">
        <v>317</v>
      </c>
      <c r="AV16" s="7"/>
      <c r="AW16" s="14">
        <v>44313</v>
      </c>
      <c r="AX16" s="14">
        <v>44317</v>
      </c>
      <c r="AY16" s="7" t="s">
        <v>609</v>
      </c>
      <c r="AZ16" s="7"/>
      <c r="BA16" s="27" t="s">
        <v>402</v>
      </c>
      <c r="BB16" s="27" t="s">
        <v>401</v>
      </c>
      <c r="BC16" s="7">
        <v>1</v>
      </c>
      <c r="BD16" s="7" t="s">
        <v>255</v>
      </c>
      <c r="BE16" s="7">
        <v>1</v>
      </c>
      <c r="BF16" s="7" t="s">
        <v>400</v>
      </c>
      <c r="BG16" s="7"/>
      <c r="BH16" s="7"/>
      <c r="BI16" s="7" t="s">
        <v>577</v>
      </c>
      <c r="BJ16" s="7"/>
      <c r="BK16" s="7" t="s">
        <v>399</v>
      </c>
      <c r="BL16" s="17">
        <v>44404</v>
      </c>
      <c r="BM16" s="17">
        <v>44377</v>
      </c>
      <c r="BN16" s="28" t="s">
        <v>485</v>
      </c>
    </row>
    <row r="17" spans="1:66" s="4" customFormat="1" x14ac:dyDescent="0.25">
      <c r="A17" s="7">
        <v>2021</v>
      </c>
      <c r="B17" s="17">
        <v>44287</v>
      </c>
      <c r="C17" s="17">
        <v>44377</v>
      </c>
      <c r="D17" s="9" t="s">
        <v>149</v>
      </c>
      <c r="E17" s="7" t="s">
        <v>155</v>
      </c>
      <c r="F17" s="7" t="s">
        <v>156</v>
      </c>
      <c r="G17" s="8" t="s">
        <v>297</v>
      </c>
      <c r="H17" s="9" t="s">
        <v>308</v>
      </c>
      <c r="I17" s="36" t="s">
        <v>526</v>
      </c>
      <c r="J17" s="30" t="s">
        <v>318</v>
      </c>
      <c r="K17" s="19">
        <v>10</v>
      </c>
      <c r="L17" s="30"/>
      <c r="M17" s="30"/>
      <c r="N17" s="30"/>
      <c r="O17" s="7" t="s">
        <v>351</v>
      </c>
      <c r="P17" s="8" t="s">
        <v>384</v>
      </c>
      <c r="Q17" s="7" t="s">
        <v>183</v>
      </c>
      <c r="R17" s="7" t="s">
        <v>386</v>
      </c>
      <c r="S17" s="7">
        <v>3780</v>
      </c>
      <c r="T17" s="7"/>
      <c r="U17" s="7" t="s">
        <v>189</v>
      </c>
      <c r="V17" s="7" t="s">
        <v>385</v>
      </c>
      <c r="W17" s="7">
        <v>1</v>
      </c>
      <c r="X17" s="12" t="s">
        <v>363</v>
      </c>
      <c r="Y17" s="31">
        <v>120</v>
      </c>
      <c r="Z17" s="12" t="s">
        <v>363</v>
      </c>
      <c r="AA17" s="32">
        <v>14</v>
      </c>
      <c r="AB17" s="6" t="s">
        <v>241</v>
      </c>
      <c r="AC17" s="7">
        <v>45070</v>
      </c>
      <c r="AD17" s="7" t="s">
        <v>222</v>
      </c>
      <c r="AE17" s="7"/>
      <c r="AF17" s="7"/>
      <c r="AG17" s="7"/>
      <c r="AH17" s="9" t="s">
        <v>348</v>
      </c>
      <c r="AI17" s="13" t="s">
        <v>348</v>
      </c>
      <c r="AJ17" s="8" t="s">
        <v>297</v>
      </c>
      <c r="AK17" s="26">
        <v>44266</v>
      </c>
      <c r="AL17" s="26">
        <v>44266</v>
      </c>
      <c r="AM17" s="26">
        <v>44267</v>
      </c>
      <c r="AN17" s="15">
        <f>8453.67/1.16</f>
        <v>7287.6465517241386</v>
      </c>
      <c r="AO17" s="15">
        <f t="shared" si="0"/>
        <v>8453.67</v>
      </c>
      <c r="AP17" s="15"/>
      <c r="AQ17" s="15"/>
      <c r="AR17" s="16" t="s">
        <v>371</v>
      </c>
      <c r="AS17" s="16"/>
      <c r="AT17" s="16" t="s">
        <v>409</v>
      </c>
      <c r="AU17" s="30" t="s">
        <v>318</v>
      </c>
      <c r="AV17" s="7"/>
      <c r="AW17" s="14">
        <v>44266</v>
      </c>
      <c r="AX17" s="14">
        <v>44267</v>
      </c>
      <c r="AY17" s="38" t="s">
        <v>541</v>
      </c>
      <c r="AZ17" s="7"/>
      <c r="BA17" s="27" t="s">
        <v>402</v>
      </c>
      <c r="BB17" s="27" t="s">
        <v>401</v>
      </c>
      <c r="BC17" s="7">
        <v>1</v>
      </c>
      <c r="BD17" s="7" t="s">
        <v>255</v>
      </c>
      <c r="BE17" s="7">
        <v>1</v>
      </c>
      <c r="BF17" s="7" t="s">
        <v>400</v>
      </c>
      <c r="BG17" s="7"/>
      <c r="BH17" s="7"/>
      <c r="BI17" s="7" t="s">
        <v>578</v>
      </c>
      <c r="BJ17" s="7"/>
      <c r="BK17" s="7" t="s">
        <v>399</v>
      </c>
      <c r="BL17" s="17">
        <v>44404</v>
      </c>
      <c r="BM17" s="17">
        <v>44377</v>
      </c>
      <c r="BN17" s="28" t="s">
        <v>485</v>
      </c>
    </row>
    <row r="18" spans="1:66" s="4" customFormat="1" x14ac:dyDescent="0.25">
      <c r="A18" s="7">
        <v>2021</v>
      </c>
      <c r="B18" s="17">
        <v>44287</v>
      </c>
      <c r="C18" s="17">
        <v>44377</v>
      </c>
      <c r="D18" s="9" t="s">
        <v>149</v>
      </c>
      <c r="E18" s="7" t="s">
        <v>153</v>
      </c>
      <c r="F18" s="7" t="s">
        <v>156</v>
      </c>
      <c r="G18" s="8" t="s">
        <v>298</v>
      </c>
      <c r="H18" s="9" t="s">
        <v>308</v>
      </c>
      <c r="I18" s="36" t="s">
        <v>527</v>
      </c>
      <c r="J18" s="30" t="s">
        <v>319</v>
      </c>
      <c r="K18" s="19">
        <v>11</v>
      </c>
      <c r="L18" s="30"/>
      <c r="M18" s="30"/>
      <c r="N18" s="30"/>
      <c r="O18" s="7" t="s">
        <v>352</v>
      </c>
      <c r="P18" s="19" t="s">
        <v>387</v>
      </c>
      <c r="Q18" s="7" t="s">
        <v>164</v>
      </c>
      <c r="R18" s="7" t="s">
        <v>388</v>
      </c>
      <c r="S18" s="7">
        <v>1910</v>
      </c>
      <c r="T18" s="7"/>
      <c r="U18" s="7" t="s">
        <v>189</v>
      </c>
      <c r="V18" s="7" t="s">
        <v>389</v>
      </c>
      <c r="W18" s="29">
        <v>1</v>
      </c>
      <c r="X18" s="12" t="s">
        <v>390</v>
      </c>
      <c r="Y18" s="31">
        <v>14</v>
      </c>
      <c r="Z18" s="12" t="s">
        <v>390</v>
      </c>
      <c r="AA18" s="33">
        <v>9</v>
      </c>
      <c r="AB18" s="6" t="s">
        <v>252</v>
      </c>
      <c r="AC18" s="35">
        <v>3240</v>
      </c>
      <c r="AD18" s="7" t="s">
        <v>222</v>
      </c>
      <c r="AE18" s="7"/>
      <c r="AF18" s="7"/>
      <c r="AG18" s="7"/>
      <c r="AH18" s="9" t="s">
        <v>348</v>
      </c>
      <c r="AI18" s="13" t="s">
        <v>348</v>
      </c>
      <c r="AJ18" s="8" t="s">
        <v>298</v>
      </c>
      <c r="AK18" s="26">
        <v>44298</v>
      </c>
      <c r="AL18" s="26">
        <v>44302</v>
      </c>
      <c r="AM18" s="26">
        <v>44302</v>
      </c>
      <c r="AN18" s="15">
        <v>28186.7</v>
      </c>
      <c r="AO18" s="15">
        <f t="shared" si="0"/>
        <v>32696.572</v>
      </c>
      <c r="AP18" s="15"/>
      <c r="AQ18" s="15"/>
      <c r="AR18" s="16" t="s">
        <v>371</v>
      </c>
      <c r="AS18" s="16"/>
      <c r="AT18" s="16" t="s">
        <v>409</v>
      </c>
      <c r="AU18" s="30" t="s">
        <v>319</v>
      </c>
      <c r="AV18" s="7"/>
      <c r="AW18" s="14">
        <v>44302</v>
      </c>
      <c r="AX18" s="14">
        <v>44302</v>
      </c>
      <c r="AY18" s="38" t="s">
        <v>536</v>
      </c>
      <c r="AZ18" s="7"/>
      <c r="BA18" s="27" t="s">
        <v>402</v>
      </c>
      <c r="BB18" s="27" t="s">
        <v>401</v>
      </c>
      <c r="BC18" s="7">
        <v>1</v>
      </c>
      <c r="BD18" s="7" t="s">
        <v>255</v>
      </c>
      <c r="BE18" s="7">
        <v>1</v>
      </c>
      <c r="BF18" s="7" t="s">
        <v>400</v>
      </c>
      <c r="BG18" s="7"/>
      <c r="BH18" s="7"/>
      <c r="BI18" s="7" t="s">
        <v>579</v>
      </c>
      <c r="BJ18" s="7"/>
      <c r="BK18" s="7" t="s">
        <v>399</v>
      </c>
      <c r="BL18" s="17">
        <v>44404</v>
      </c>
      <c r="BM18" s="17">
        <v>44377</v>
      </c>
      <c r="BN18" s="28" t="s">
        <v>485</v>
      </c>
    </row>
    <row r="19" spans="1:66" s="4" customFormat="1" x14ac:dyDescent="0.25">
      <c r="A19" s="7">
        <v>2021</v>
      </c>
      <c r="B19" s="17">
        <v>44287</v>
      </c>
      <c r="C19" s="17">
        <v>44377</v>
      </c>
      <c r="D19" s="9" t="s">
        <v>149</v>
      </c>
      <c r="E19" s="7" t="s">
        <v>153</v>
      </c>
      <c r="F19" s="7" t="s">
        <v>156</v>
      </c>
      <c r="G19" s="8" t="s">
        <v>299</v>
      </c>
      <c r="H19" s="9" t="s">
        <v>308</v>
      </c>
      <c r="I19" s="36" t="s">
        <v>528</v>
      </c>
      <c r="J19" s="30" t="s">
        <v>320</v>
      </c>
      <c r="K19" s="19">
        <v>12</v>
      </c>
      <c r="L19" s="30"/>
      <c r="M19" s="30"/>
      <c r="N19" s="30"/>
      <c r="O19" s="7" t="s">
        <v>353</v>
      </c>
      <c r="P19" s="8" t="s">
        <v>379</v>
      </c>
      <c r="Q19" s="7" t="s">
        <v>183</v>
      </c>
      <c r="R19" s="7" t="s">
        <v>381</v>
      </c>
      <c r="S19" s="7">
        <v>850</v>
      </c>
      <c r="T19" s="7" t="s">
        <v>380</v>
      </c>
      <c r="U19" s="7" t="s">
        <v>189</v>
      </c>
      <c r="V19" s="7" t="s">
        <v>382</v>
      </c>
      <c r="W19" s="7">
        <v>1</v>
      </c>
      <c r="X19" s="12" t="s">
        <v>359</v>
      </c>
      <c r="Y19" s="34">
        <v>39</v>
      </c>
      <c r="Z19" s="12" t="s">
        <v>359</v>
      </c>
      <c r="AA19" s="32">
        <v>14</v>
      </c>
      <c r="AB19" s="6" t="s">
        <v>241</v>
      </c>
      <c r="AC19" s="7">
        <v>44500</v>
      </c>
      <c r="AD19" s="7" t="s">
        <v>222</v>
      </c>
      <c r="AE19" s="7"/>
      <c r="AF19" s="7"/>
      <c r="AG19" s="7"/>
      <c r="AH19" s="9" t="s">
        <v>348</v>
      </c>
      <c r="AI19" s="13" t="s">
        <v>348</v>
      </c>
      <c r="AJ19" s="8" t="s">
        <v>299</v>
      </c>
      <c r="AK19" s="26">
        <v>44312</v>
      </c>
      <c r="AL19" s="26">
        <v>44312</v>
      </c>
      <c r="AM19" s="26">
        <v>44374</v>
      </c>
      <c r="AN19" s="15">
        <v>27750</v>
      </c>
      <c r="AO19" s="15">
        <f t="shared" si="0"/>
        <v>32189.999999999996</v>
      </c>
      <c r="AP19" s="15"/>
      <c r="AQ19" s="15"/>
      <c r="AR19" s="16" t="s">
        <v>371</v>
      </c>
      <c r="AS19" s="16"/>
      <c r="AT19" s="16" t="s">
        <v>409</v>
      </c>
      <c r="AU19" s="30" t="s">
        <v>320</v>
      </c>
      <c r="AV19" s="7"/>
      <c r="AW19" s="14">
        <v>44312</v>
      </c>
      <c r="AX19" s="14">
        <v>44374</v>
      </c>
      <c r="AY19" s="7" t="s">
        <v>539</v>
      </c>
      <c r="AZ19" s="7"/>
      <c r="BA19" s="27" t="s">
        <v>402</v>
      </c>
      <c r="BB19" s="27" t="s">
        <v>401</v>
      </c>
      <c r="BC19" s="7">
        <v>1</v>
      </c>
      <c r="BD19" s="7" t="s">
        <v>255</v>
      </c>
      <c r="BE19" s="7">
        <v>1</v>
      </c>
      <c r="BF19" s="7" t="s">
        <v>400</v>
      </c>
      <c r="BG19" s="7"/>
      <c r="BH19" s="7"/>
      <c r="BI19" s="7" t="s">
        <v>580</v>
      </c>
      <c r="BJ19" s="7"/>
      <c r="BK19" s="7" t="s">
        <v>399</v>
      </c>
      <c r="BL19" s="17">
        <v>44404</v>
      </c>
      <c r="BM19" s="17">
        <v>44377</v>
      </c>
      <c r="BN19" s="28" t="s">
        <v>485</v>
      </c>
    </row>
    <row r="20" spans="1:66" s="4" customFormat="1" x14ac:dyDescent="0.25">
      <c r="A20" s="7">
        <v>2021</v>
      </c>
      <c r="B20" s="17">
        <v>44287</v>
      </c>
      <c r="C20" s="17">
        <v>44377</v>
      </c>
      <c r="D20" s="9" t="s">
        <v>149</v>
      </c>
      <c r="E20" s="7" t="s">
        <v>153</v>
      </c>
      <c r="F20" s="7" t="s">
        <v>156</v>
      </c>
      <c r="G20" s="8" t="s">
        <v>300</v>
      </c>
      <c r="H20" s="9" t="s">
        <v>308</v>
      </c>
      <c r="I20" s="36" t="s">
        <v>529</v>
      </c>
      <c r="J20" s="30" t="s">
        <v>321</v>
      </c>
      <c r="K20" s="19">
        <v>13</v>
      </c>
      <c r="L20" s="30"/>
      <c r="M20" s="30"/>
      <c r="N20" s="30"/>
      <c r="O20" s="7" t="s">
        <v>378</v>
      </c>
      <c r="P20" s="8" t="s">
        <v>391</v>
      </c>
      <c r="Q20" s="7" t="s">
        <v>164</v>
      </c>
      <c r="R20" s="7" t="s">
        <v>393</v>
      </c>
      <c r="S20" s="7">
        <v>817</v>
      </c>
      <c r="T20" s="7" t="s">
        <v>392</v>
      </c>
      <c r="U20" s="7" t="s">
        <v>189</v>
      </c>
      <c r="V20" s="7" t="s">
        <v>394</v>
      </c>
      <c r="W20" s="29">
        <v>1</v>
      </c>
      <c r="X20" s="12" t="s">
        <v>390</v>
      </c>
      <c r="Y20" s="31">
        <v>14</v>
      </c>
      <c r="Z20" s="12" t="s">
        <v>390</v>
      </c>
      <c r="AA20" s="33">
        <v>9</v>
      </c>
      <c r="AB20" s="6" t="s">
        <v>252</v>
      </c>
      <c r="AC20" s="35">
        <v>3100</v>
      </c>
      <c r="AD20" s="7" t="s">
        <v>222</v>
      </c>
      <c r="AE20" s="7"/>
      <c r="AF20" s="7"/>
      <c r="AG20" s="7"/>
      <c r="AH20" s="9" t="s">
        <v>355</v>
      </c>
      <c r="AI20" s="13" t="s">
        <v>348</v>
      </c>
      <c r="AJ20" s="8" t="s">
        <v>300</v>
      </c>
      <c r="AK20" s="26">
        <v>44342</v>
      </c>
      <c r="AL20" s="26">
        <v>44344</v>
      </c>
      <c r="AM20" s="26">
        <v>44386</v>
      </c>
      <c r="AN20" s="15">
        <v>6570</v>
      </c>
      <c r="AO20" s="15">
        <f t="shared" si="0"/>
        <v>7621.2</v>
      </c>
      <c r="AP20" s="15"/>
      <c r="AQ20" s="15"/>
      <c r="AR20" s="16" t="s">
        <v>371</v>
      </c>
      <c r="AS20" s="16"/>
      <c r="AT20" s="16" t="s">
        <v>409</v>
      </c>
      <c r="AU20" s="30" t="s">
        <v>321</v>
      </c>
      <c r="AV20" s="7"/>
      <c r="AW20" s="14">
        <v>44344</v>
      </c>
      <c r="AX20" s="14">
        <v>44386</v>
      </c>
      <c r="AY20" s="7" t="s">
        <v>540</v>
      </c>
      <c r="AZ20" s="7"/>
      <c r="BA20" s="27" t="s">
        <v>402</v>
      </c>
      <c r="BB20" s="27" t="s">
        <v>401</v>
      </c>
      <c r="BC20" s="7">
        <v>1</v>
      </c>
      <c r="BD20" s="7" t="s">
        <v>255</v>
      </c>
      <c r="BE20" s="7">
        <v>1</v>
      </c>
      <c r="BF20" s="7" t="s">
        <v>400</v>
      </c>
      <c r="BG20" s="7"/>
      <c r="BH20" s="7"/>
      <c r="BI20" s="7" t="s">
        <v>581</v>
      </c>
      <c r="BJ20" s="7"/>
      <c r="BK20" s="7" t="s">
        <v>399</v>
      </c>
      <c r="BL20" s="17">
        <v>44404</v>
      </c>
      <c r="BM20" s="17">
        <v>44377</v>
      </c>
      <c r="BN20" s="28" t="s">
        <v>485</v>
      </c>
    </row>
    <row r="21" spans="1:66" s="4" customFormat="1" x14ac:dyDescent="0.25">
      <c r="A21" s="7">
        <v>2021</v>
      </c>
      <c r="B21" s="17">
        <v>44287</v>
      </c>
      <c r="C21" s="17">
        <v>44377</v>
      </c>
      <c r="D21" s="9" t="s">
        <v>149</v>
      </c>
      <c r="E21" s="7" t="s">
        <v>153</v>
      </c>
      <c r="F21" s="7" t="s">
        <v>156</v>
      </c>
      <c r="G21" s="8" t="s">
        <v>301</v>
      </c>
      <c r="H21" s="9" t="s">
        <v>308</v>
      </c>
      <c r="I21" s="36" t="s">
        <v>530</v>
      </c>
      <c r="J21" s="30" t="s">
        <v>322</v>
      </c>
      <c r="K21" s="19">
        <v>14</v>
      </c>
      <c r="L21" s="30" t="s">
        <v>339</v>
      </c>
      <c r="M21" s="30" t="s">
        <v>340</v>
      </c>
      <c r="N21" s="30" t="s">
        <v>341</v>
      </c>
      <c r="O21" s="7"/>
      <c r="P21" s="8" t="s">
        <v>347</v>
      </c>
      <c r="Q21" s="7" t="s">
        <v>171</v>
      </c>
      <c r="R21" s="7" t="s">
        <v>512</v>
      </c>
      <c r="S21" s="7">
        <v>1525</v>
      </c>
      <c r="T21" s="7"/>
      <c r="U21" s="7" t="s">
        <v>189</v>
      </c>
      <c r="V21" s="7" t="s">
        <v>513</v>
      </c>
      <c r="W21" s="7">
        <v>1</v>
      </c>
      <c r="X21" s="12" t="s">
        <v>433</v>
      </c>
      <c r="Y21" s="34">
        <v>97</v>
      </c>
      <c r="Z21" s="12" t="s">
        <v>433</v>
      </c>
      <c r="AA21" s="32">
        <v>14</v>
      </c>
      <c r="AB21" s="6" t="s">
        <v>241</v>
      </c>
      <c r="AC21" s="7">
        <v>45645</v>
      </c>
      <c r="AD21" s="7" t="s">
        <v>222</v>
      </c>
      <c r="AE21" s="7"/>
      <c r="AF21" s="7"/>
      <c r="AG21" s="7"/>
      <c r="AH21" s="9" t="s">
        <v>348</v>
      </c>
      <c r="AI21" s="13" t="s">
        <v>348</v>
      </c>
      <c r="AJ21" s="8" t="s">
        <v>301</v>
      </c>
      <c r="AK21" s="26">
        <v>44361</v>
      </c>
      <c r="AL21" s="26">
        <v>44362</v>
      </c>
      <c r="AM21" s="26">
        <v>44379</v>
      </c>
      <c r="AN21" s="15">
        <v>18000</v>
      </c>
      <c r="AO21" s="15">
        <f t="shared" si="0"/>
        <v>20880</v>
      </c>
      <c r="AP21" s="15"/>
      <c r="AQ21" s="15"/>
      <c r="AR21" s="16" t="s">
        <v>371</v>
      </c>
      <c r="AS21" s="16"/>
      <c r="AT21" s="16" t="s">
        <v>409</v>
      </c>
      <c r="AU21" s="30" t="s">
        <v>322</v>
      </c>
      <c r="AV21" s="7"/>
      <c r="AW21" s="14">
        <v>44362</v>
      </c>
      <c r="AX21" s="14">
        <v>44379</v>
      </c>
      <c r="AY21" s="7" t="s">
        <v>606</v>
      </c>
      <c r="AZ21" s="7"/>
      <c r="BA21" s="27" t="s">
        <v>402</v>
      </c>
      <c r="BB21" s="27" t="s">
        <v>401</v>
      </c>
      <c r="BC21" s="7">
        <v>1</v>
      </c>
      <c r="BD21" s="7" t="s">
        <v>255</v>
      </c>
      <c r="BE21" s="7">
        <v>1</v>
      </c>
      <c r="BF21" s="7" t="s">
        <v>400</v>
      </c>
      <c r="BG21" s="7"/>
      <c r="BH21" s="7"/>
      <c r="BI21" s="7" t="s">
        <v>582</v>
      </c>
      <c r="BJ21" s="7"/>
      <c r="BK21" s="7" t="s">
        <v>399</v>
      </c>
      <c r="BL21" s="17">
        <v>44404</v>
      </c>
      <c r="BM21" s="17">
        <v>44377</v>
      </c>
      <c r="BN21" s="28" t="s">
        <v>485</v>
      </c>
    </row>
    <row r="22" spans="1:66" s="4" customFormat="1" x14ac:dyDescent="0.25">
      <c r="A22" s="7">
        <v>2021</v>
      </c>
      <c r="B22" s="17">
        <v>44287</v>
      </c>
      <c r="C22" s="17">
        <v>44377</v>
      </c>
      <c r="D22" s="9" t="s">
        <v>149</v>
      </c>
      <c r="E22" s="7" t="s">
        <v>155</v>
      </c>
      <c r="F22" s="7" t="s">
        <v>156</v>
      </c>
      <c r="G22" s="8" t="s">
        <v>302</v>
      </c>
      <c r="H22" s="9" t="s">
        <v>308</v>
      </c>
      <c r="I22" s="36" t="s">
        <v>531</v>
      </c>
      <c r="J22" s="30" t="s">
        <v>323</v>
      </c>
      <c r="K22" s="19">
        <v>15</v>
      </c>
      <c r="L22" s="30"/>
      <c r="M22" s="30"/>
      <c r="N22" s="30"/>
      <c r="O22" s="7" t="s">
        <v>354</v>
      </c>
      <c r="P22" s="8" t="s">
        <v>360</v>
      </c>
      <c r="Q22" s="7" t="s">
        <v>183</v>
      </c>
      <c r="R22" s="7" t="s">
        <v>361</v>
      </c>
      <c r="S22" s="7">
        <v>5655</v>
      </c>
      <c r="T22" s="7"/>
      <c r="U22" s="7" t="s">
        <v>189</v>
      </c>
      <c r="V22" s="7" t="s">
        <v>362</v>
      </c>
      <c r="W22" s="7">
        <v>1</v>
      </c>
      <c r="X22" s="12" t="s">
        <v>363</v>
      </c>
      <c r="Y22" s="31">
        <v>120</v>
      </c>
      <c r="Z22" s="12" t="s">
        <v>363</v>
      </c>
      <c r="AA22" s="33">
        <v>14</v>
      </c>
      <c r="AB22" s="6" t="s">
        <v>241</v>
      </c>
      <c r="AC22" s="7">
        <v>45116</v>
      </c>
      <c r="AD22" s="7" t="s">
        <v>222</v>
      </c>
      <c r="AE22" s="7"/>
      <c r="AF22" s="7"/>
      <c r="AG22" s="7"/>
      <c r="AH22" s="9" t="s">
        <v>348</v>
      </c>
      <c r="AI22" s="13" t="s">
        <v>348</v>
      </c>
      <c r="AJ22" s="8" t="s">
        <v>302</v>
      </c>
      <c r="AK22" s="26">
        <v>44344</v>
      </c>
      <c r="AL22" s="26">
        <v>44344</v>
      </c>
      <c r="AM22" s="26">
        <v>44344</v>
      </c>
      <c r="AN22" s="15">
        <f>3995/1.16</f>
        <v>3443.9655172413795</v>
      </c>
      <c r="AO22" s="15">
        <f t="shared" si="0"/>
        <v>3995</v>
      </c>
      <c r="AP22" s="15"/>
      <c r="AQ22" s="15"/>
      <c r="AR22" s="16" t="s">
        <v>371</v>
      </c>
      <c r="AS22" s="16"/>
      <c r="AT22" s="16" t="s">
        <v>409</v>
      </c>
      <c r="AU22" s="30" t="s">
        <v>323</v>
      </c>
      <c r="AV22" s="7"/>
      <c r="AW22" s="14">
        <v>44344</v>
      </c>
      <c r="AX22" s="14">
        <v>44344</v>
      </c>
      <c r="AY22" s="7" t="s">
        <v>544</v>
      </c>
      <c r="AZ22" s="7"/>
      <c r="BA22" s="27" t="s">
        <v>402</v>
      </c>
      <c r="BB22" s="27" t="s">
        <v>401</v>
      </c>
      <c r="BC22" s="7">
        <v>1</v>
      </c>
      <c r="BD22" s="7" t="s">
        <v>255</v>
      </c>
      <c r="BE22" s="7">
        <v>1</v>
      </c>
      <c r="BF22" s="7" t="s">
        <v>400</v>
      </c>
      <c r="BG22" s="7"/>
      <c r="BH22" s="7"/>
      <c r="BI22" s="7" t="s">
        <v>583</v>
      </c>
      <c r="BJ22" s="7"/>
      <c r="BK22" s="7" t="s">
        <v>399</v>
      </c>
      <c r="BL22" s="17">
        <v>44404</v>
      </c>
      <c r="BM22" s="17">
        <v>44377</v>
      </c>
      <c r="BN22" s="28" t="s">
        <v>485</v>
      </c>
    </row>
    <row r="23" spans="1:66" s="4" customFormat="1" x14ac:dyDescent="0.25">
      <c r="A23" s="7">
        <v>2021</v>
      </c>
      <c r="B23" s="17">
        <v>44287</v>
      </c>
      <c r="C23" s="17">
        <v>44377</v>
      </c>
      <c r="D23" s="9" t="s">
        <v>149</v>
      </c>
      <c r="E23" s="7" t="s">
        <v>155</v>
      </c>
      <c r="F23" s="7" t="s">
        <v>156</v>
      </c>
      <c r="G23" s="8" t="s">
        <v>303</v>
      </c>
      <c r="H23" s="9" t="s">
        <v>308</v>
      </c>
      <c r="I23" s="36" t="s">
        <v>533</v>
      </c>
      <c r="J23" s="30" t="s">
        <v>324</v>
      </c>
      <c r="K23" s="19">
        <v>16</v>
      </c>
      <c r="L23" s="30"/>
      <c r="M23" s="30"/>
      <c r="N23" s="30"/>
      <c r="O23" s="7" t="s">
        <v>354</v>
      </c>
      <c r="P23" s="19" t="s">
        <v>360</v>
      </c>
      <c r="Q23" s="7" t="s">
        <v>183</v>
      </c>
      <c r="R23" s="7" t="s">
        <v>361</v>
      </c>
      <c r="S23" s="7">
        <v>5655</v>
      </c>
      <c r="T23" s="7"/>
      <c r="U23" s="7" t="s">
        <v>189</v>
      </c>
      <c r="V23" s="7" t="s">
        <v>362</v>
      </c>
      <c r="W23" s="7">
        <v>1</v>
      </c>
      <c r="X23" s="12" t="s">
        <v>363</v>
      </c>
      <c r="Y23" s="31">
        <v>120</v>
      </c>
      <c r="Z23" s="12" t="s">
        <v>363</v>
      </c>
      <c r="AA23" s="33">
        <v>14</v>
      </c>
      <c r="AB23" s="6" t="s">
        <v>241</v>
      </c>
      <c r="AC23" s="7">
        <v>45116</v>
      </c>
      <c r="AD23" s="7" t="s">
        <v>222</v>
      </c>
      <c r="AE23" s="7"/>
      <c r="AF23" s="7"/>
      <c r="AG23" s="7"/>
      <c r="AH23" s="9" t="s">
        <v>348</v>
      </c>
      <c r="AI23" s="13" t="s">
        <v>348</v>
      </c>
      <c r="AJ23" s="8" t="s">
        <v>303</v>
      </c>
      <c r="AK23" s="26">
        <v>44363</v>
      </c>
      <c r="AL23" s="26">
        <v>44363</v>
      </c>
      <c r="AM23" s="26">
        <v>44363</v>
      </c>
      <c r="AN23" s="15">
        <f>3070/1.16</f>
        <v>2646.5517241379312</v>
      </c>
      <c r="AO23" s="15">
        <f t="shared" si="0"/>
        <v>3070</v>
      </c>
      <c r="AP23" s="15"/>
      <c r="AQ23" s="15"/>
      <c r="AR23" s="16" t="s">
        <v>371</v>
      </c>
      <c r="AS23" s="16"/>
      <c r="AT23" s="16" t="s">
        <v>409</v>
      </c>
      <c r="AU23" s="30" t="s">
        <v>324</v>
      </c>
      <c r="AV23" s="7"/>
      <c r="AW23" s="14">
        <v>44363</v>
      </c>
      <c r="AX23" s="14">
        <v>44363</v>
      </c>
      <c r="AY23" s="7" t="s">
        <v>545</v>
      </c>
      <c r="AZ23" s="7"/>
      <c r="BA23" s="27" t="s">
        <v>402</v>
      </c>
      <c r="BB23" s="27" t="s">
        <v>401</v>
      </c>
      <c r="BC23" s="7">
        <v>1</v>
      </c>
      <c r="BD23" s="7" t="s">
        <v>255</v>
      </c>
      <c r="BE23" s="7">
        <v>1</v>
      </c>
      <c r="BF23" s="7" t="s">
        <v>400</v>
      </c>
      <c r="BG23" s="7"/>
      <c r="BH23" s="7"/>
      <c r="BI23" s="7" t="s">
        <v>584</v>
      </c>
      <c r="BJ23" s="7"/>
      <c r="BK23" s="7" t="s">
        <v>399</v>
      </c>
      <c r="BL23" s="17">
        <v>44404</v>
      </c>
      <c r="BM23" s="17">
        <v>44377</v>
      </c>
      <c r="BN23" s="28" t="s">
        <v>485</v>
      </c>
    </row>
    <row r="24" spans="1:66" s="4" customFormat="1" x14ac:dyDescent="0.25">
      <c r="A24" s="7">
        <v>2021</v>
      </c>
      <c r="B24" s="17">
        <v>44287</v>
      </c>
      <c r="C24" s="17">
        <v>44377</v>
      </c>
      <c r="D24" s="9" t="s">
        <v>149</v>
      </c>
      <c r="E24" s="7" t="s">
        <v>155</v>
      </c>
      <c r="F24" s="7" t="s">
        <v>156</v>
      </c>
      <c r="G24" s="8" t="s">
        <v>304</v>
      </c>
      <c r="H24" s="9" t="s">
        <v>308</v>
      </c>
      <c r="I24" s="36" t="s">
        <v>533</v>
      </c>
      <c r="J24" s="30" t="s">
        <v>325</v>
      </c>
      <c r="K24" s="19">
        <v>17</v>
      </c>
      <c r="L24" s="30"/>
      <c r="M24" s="30"/>
      <c r="N24" s="30"/>
      <c r="O24" s="7" t="s">
        <v>354</v>
      </c>
      <c r="P24" s="8" t="s">
        <v>360</v>
      </c>
      <c r="Q24" s="7" t="s">
        <v>183</v>
      </c>
      <c r="R24" s="7" t="s">
        <v>361</v>
      </c>
      <c r="S24" s="7">
        <v>5655</v>
      </c>
      <c r="T24" s="7"/>
      <c r="U24" s="7" t="s">
        <v>189</v>
      </c>
      <c r="V24" s="7" t="s">
        <v>362</v>
      </c>
      <c r="W24" s="7">
        <v>1</v>
      </c>
      <c r="X24" s="12" t="s">
        <v>363</v>
      </c>
      <c r="Y24" s="31">
        <v>120</v>
      </c>
      <c r="Z24" s="12" t="s">
        <v>363</v>
      </c>
      <c r="AA24" s="33">
        <v>14</v>
      </c>
      <c r="AB24" s="6" t="s">
        <v>241</v>
      </c>
      <c r="AC24" s="7">
        <v>45116</v>
      </c>
      <c r="AD24" s="7" t="s">
        <v>222</v>
      </c>
      <c r="AE24" s="7"/>
      <c r="AF24" s="7"/>
      <c r="AG24" s="7"/>
      <c r="AH24" s="9" t="s">
        <v>348</v>
      </c>
      <c r="AI24" s="13" t="s">
        <v>348</v>
      </c>
      <c r="AJ24" s="8" t="s">
        <v>304</v>
      </c>
      <c r="AK24" s="26">
        <v>44363</v>
      </c>
      <c r="AL24" s="26">
        <v>44363</v>
      </c>
      <c r="AM24" s="26">
        <v>44363</v>
      </c>
      <c r="AN24" s="15">
        <f>3070/1.16</f>
        <v>2646.5517241379312</v>
      </c>
      <c r="AO24" s="15">
        <f t="shared" si="0"/>
        <v>3070</v>
      </c>
      <c r="AP24" s="15"/>
      <c r="AQ24" s="15"/>
      <c r="AR24" s="16" t="s">
        <v>371</v>
      </c>
      <c r="AS24" s="16"/>
      <c r="AT24" s="16" t="s">
        <v>409</v>
      </c>
      <c r="AU24" s="30" t="s">
        <v>325</v>
      </c>
      <c r="AV24" s="7"/>
      <c r="AW24" s="14">
        <v>44363</v>
      </c>
      <c r="AX24" s="14">
        <v>44363</v>
      </c>
      <c r="AY24" s="7" t="s">
        <v>546</v>
      </c>
      <c r="AZ24" s="7"/>
      <c r="BA24" s="27" t="s">
        <v>402</v>
      </c>
      <c r="BB24" s="27" t="s">
        <v>401</v>
      </c>
      <c r="BC24" s="7">
        <v>1</v>
      </c>
      <c r="BD24" s="7" t="s">
        <v>255</v>
      </c>
      <c r="BE24" s="7">
        <v>1</v>
      </c>
      <c r="BF24" s="7" t="s">
        <v>400</v>
      </c>
      <c r="BG24" s="7"/>
      <c r="BH24" s="7"/>
      <c r="BI24" s="7" t="s">
        <v>585</v>
      </c>
      <c r="BJ24" s="7"/>
      <c r="BK24" s="7" t="s">
        <v>399</v>
      </c>
      <c r="BL24" s="17">
        <v>44404</v>
      </c>
      <c r="BM24" s="17">
        <v>44377</v>
      </c>
      <c r="BN24" s="28" t="s">
        <v>485</v>
      </c>
    </row>
    <row r="25" spans="1:66" s="4" customFormat="1" x14ac:dyDescent="0.25">
      <c r="A25" s="7">
        <v>2021</v>
      </c>
      <c r="B25" s="17">
        <v>44287</v>
      </c>
      <c r="C25" s="17">
        <v>44377</v>
      </c>
      <c r="D25" s="9" t="s">
        <v>149</v>
      </c>
      <c r="E25" s="7" t="s">
        <v>155</v>
      </c>
      <c r="F25" s="7" t="s">
        <v>156</v>
      </c>
      <c r="G25" s="8" t="s">
        <v>305</v>
      </c>
      <c r="H25" s="9" t="s">
        <v>308</v>
      </c>
      <c r="I25" s="36" t="s">
        <v>533</v>
      </c>
      <c r="J25" s="30" t="s">
        <v>326</v>
      </c>
      <c r="K25" s="19">
        <v>18</v>
      </c>
      <c r="L25" s="30"/>
      <c r="M25" s="30"/>
      <c r="N25" s="30"/>
      <c r="O25" s="7" t="s">
        <v>351</v>
      </c>
      <c r="P25" s="8" t="s">
        <v>384</v>
      </c>
      <c r="Q25" s="7" t="s">
        <v>183</v>
      </c>
      <c r="R25" s="7" t="s">
        <v>386</v>
      </c>
      <c r="S25" s="7">
        <v>3780</v>
      </c>
      <c r="T25" s="7"/>
      <c r="U25" s="7" t="s">
        <v>189</v>
      </c>
      <c r="V25" s="7" t="s">
        <v>385</v>
      </c>
      <c r="W25" s="7">
        <v>1</v>
      </c>
      <c r="X25" s="12" t="s">
        <v>363</v>
      </c>
      <c r="Y25" s="31">
        <v>120</v>
      </c>
      <c r="Z25" s="12" t="s">
        <v>363</v>
      </c>
      <c r="AA25" s="32">
        <v>14</v>
      </c>
      <c r="AB25" s="6" t="s">
        <v>241</v>
      </c>
      <c r="AC25" s="7">
        <v>45070</v>
      </c>
      <c r="AD25" s="7" t="s">
        <v>222</v>
      </c>
      <c r="AE25" s="7"/>
      <c r="AF25" s="7"/>
      <c r="AG25" s="7"/>
      <c r="AH25" s="9" t="s">
        <v>357</v>
      </c>
      <c r="AI25" s="13" t="s">
        <v>348</v>
      </c>
      <c r="AJ25" s="8" t="s">
        <v>305</v>
      </c>
      <c r="AK25" s="26">
        <v>44363</v>
      </c>
      <c r="AL25" s="26">
        <v>44363</v>
      </c>
      <c r="AM25" s="26">
        <v>44363</v>
      </c>
      <c r="AN25" s="15">
        <f t="shared" ref="AN25" si="1">1496.01/1.16</f>
        <v>1289.6637931034484</v>
      </c>
      <c r="AO25" s="15">
        <f t="shared" si="0"/>
        <v>1496.01</v>
      </c>
      <c r="AP25" s="15"/>
      <c r="AQ25" s="15"/>
      <c r="AR25" s="16" t="s">
        <v>371</v>
      </c>
      <c r="AS25" s="16"/>
      <c r="AT25" s="16" t="s">
        <v>409</v>
      </c>
      <c r="AU25" s="30" t="s">
        <v>326</v>
      </c>
      <c r="AV25" s="7"/>
      <c r="AW25" s="14">
        <v>44363</v>
      </c>
      <c r="AX25" s="14">
        <v>44363</v>
      </c>
      <c r="AY25" s="7" t="s">
        <v>547</v>
      </c>
      <c r="AZ25" s="7"/>
      <c r="BA25" s="27" t="s">
        <v>402</v>
      </c>
      <c r="BB25" s="27" t="s">
        <v>401</v>
      </c>
      <c r="BC25" s="7">
        <v>1</v>
      </c>
      <c r="BD25" s="7" t="s">
        <v>255</v>
      </c>
      <c r="BE25" s="7">
        <v>1</v>
      </c>
      <c r="BF25" s="7" t="s">
        <v>400</v>
      </c>
      <c r="BG25" s="7"/>
      <c r="BH25" s="7"/>
      <c r="BI25" s="7" t="s">
        <v>586</v>
      </c>
      <c r="BJ25" s="7"/>
      <c r="BK25" s="7" t="s">
        <v>399</v>
      </c>
      <c r="BL25" s="17">
        <v>44404</v>
      </c>
      <c r="BM25" s="17">
        <v>44377</v>
      </c>
      <c r="BN25" s="28" t="s">
        <v>485</v>
      </c>
    </row>
    <row r="26" spans="1:66" s="4" customFormat="1" x14ac:dyDescent="0.25">
      <c r="A26" s="7">
        <v>2021</v>
      </c>
      <c r="B26" s="17">
        <v>44287</v>
      </c>
      <c r="C26" s="17">
        <v>44377</v>
      </c>
      <c r="D26" s="9" t="s">
        <v>149</v>
      </c>
      <c r="E26" s="7" t="s">
        <v>155</v>
      </c>
      <c r="F26" s="7" t="s">
        <v>156</v>
      </c>
      <c r="G26" s="8" t="s">
        <v>306</v>
      </c>
      <c r="H26" s="9" t="s">
        <v>308</v>
      </c>
      <c r="I26" s="36" t="s">
        <v>532</v>
      </c>
      <c r="J26" s="30" t="s">
        <v>327</v>
      </c>
      <c r="K26" s="19">
        <v>19</v>
      </c>
      <c r="L26" s="30"/>
      <c r="M26" s="30"/>
      <c r="N26" s="30"/>
      <c r="O26" s="7" t="s">
        <v>346</v>
      </c>
      <c r="P26" s="8" t="s">
        <v>395</v>
      </c>
      <c r="Q26" s="7" t="s">
        <v>164</v>
      </c>
      <c r="R26" s="7" t="s">
        <v>397</v>
      </c>
      <c r="S26" s="7">
        <v>65</v>
      </c>
      <c r="T26" s="7"/>
      <c r="U26" s="7" t="s">
        <v>189</v>
      </c>
      <c r="V26" s="7" t="s">
        <v>396</v>
      </c>
      <c r="W26" s="7">
        <v>1</v>
      </c>
      <c r="X26" s="12" t="s">
        <v>398</v>
      </c>
      <c r="Y26" s="31">
        <v>5</v>
      </c>
      <c r="Z26" s="12" t="s">
        <v>398</v>
      </c>
      <c r="AA26" s="33">
        <v>9</v>
      </c>
      <c r="AB26" s="6" t="s">
        <v>252</v>
      </c>
      <c r="AC26" s="7">
        <v>7280</v>
      </c>
      <c r="AD26" s="7" t="s">
        <v>222</v>
      </c>
      <c r="AE26" s="7"/>
      <c r="AF26" s="7"/>
      <c r="AG26" s="7"/>
      <c r="AH26" s="9" t="s">
        <v>348</v>
      </c>
      <c r="AI26" s="13" t="s">
        <v>348</v>
      </c>
      <c r="AJ26" s="8" t="s">
        <v>306</v>
      </c>
      <c r="AK26" s="26">
        <v>44329</v>
      </c>
      <c r="AL26" s="26">
        <v>44336</v>
      </c>
      <c r="AM26" s="26">
        <v>44356</v>
      </c>
      <c r="AN26" s="15">
        <v>6900</v>
      </c>
      <c r="AO26" s="15">
        <f t="shared" si="0"/>
        <v>8003.9999999999991</v>
      </c>
      <c r="AP26" s="15"/>
      <c r="AQ26" s="15"/>
      <c r="AR26" s="16" t="s">
        <v>371</v>
      </c>
      <c r="AS26" s="16"/>
      <c r="AT26" s="16" t="s">
        <v>409</v>
      </c>
      <c r="AU26" s="30" t="s">
        <v>327</v>
      </c>
      <c r="AV26" s="7"/>
      <c r="AW26" s="14">
        <v>44336</v>
      </c>
      <c r="AX26" s="14">
        <v>44356</v>
      </c>
      <c r="AY26" s="7" t="s">
        <v>543</v>
      </c>
      <c r="AZ26" s="7"/>
      <c r="BA26" s="27" t="s">
        <v>402</v>
      </c>
      <c r="BB26" s="27" t="s">
        <v>401</v>
      </c>
      <c r="BC26" s="7">
        <v>1</v>
      </c>
      <c r="BD26" s="7" t="s">
        <v>255</v>
      </c>
      <c r="BE26" s="7">
        <v>1</v>
      </c>
      <c r="BF26" s="7" t="s">
        <v>400</v>
      </c>
      <c r="BG26" s="7"/>
      <c r="BH26" s="7"/>
      <c r="BI26" s="7" t="s">
        <v>587</v>
      </c>
      <c r="BJ26" s="7"/>
      <c r="BK26" s="7" t="s">
        <v>399</v>
      </c>
      <c r="BL26" s="17">
        <v>44404</v>
      </c>
      <c r="BM26" s="17">
        <v>44377</v>
      </c>
      <c r="BN26" s="28" t="s">
        <v>485</v>
      </c>
    </row>
    <row r="27" spans="1:66" s="4" customFormat="1" x14ac:dyDescent="0.25">
      <c r="A27" s="7">
        <v>2021</v>
      </c>
      <c r="B27" s="17">
        <v>44287</v>
      </c>
      <c r="C27" s="17">
        <v>44377</v>
      </c>
      <c r="D27" s="9" t="s">
        <v>149</v>
      </c>
      <c r="E27" s="7" t="s">
        <v>155</v>
      </c>
      <c r="F27" s="7" t="s">
        <v>156</v>
      </c>
      <c r="G27" s="8" t="s">
        <v>307</v>
      </c>
      <c r="H27" s="9" t="s">
        <v>308</v>
      </c>
      <c r="I27" s="36" t="s">
        <v>533</v>
      </c>
      <c r="J27" s="30" t="s">
        <v>326</v>
      </c>
      <c r="K27" s="19">
        <v>20</v>
      </c>
      <c r="L27" s="30"/>
      <c r="M27" s="30"/>
      <c r="N27" s="30"/>
      <c r="O27" s="7" t="s">
        <v>351</v>
      </c>
      <c r="P27" s="8" t="s">
        <v>384</v>
      </c>
      <c r="Q27" s="7" t="s">
        <v>183</v>
      </c>
      <c r="R27" s="7" t="s">
        <v>386</v>
      </c>
      <c r="S27" s="7">
        <v>3780</v>
      </c>
      <c r="T27" s="7"/>
      <c r="U27" s="7" t="s">
        <v>189</v>
      </c>
      <c r="V27" s="7" t="s">
        <v>385</v>
      </c>
      <c r="W27" s="7">
        <v>1</v>
      </c>
      <c r="X27" s="12" t="s">
        <v>363</v>
      </c>
      <c r="Y27" s="31">
        <v>120</v>
      </c>
      <c r="Z27" s="12" t="s">
        <v>363</v>
      </c>
      <c r="AA27" s="32">
        <v>14</v>
      </c>
      <c r="AB27" s="6" t="s">
        <v>241</v>
      </c>
      <c r="AC27" s="7">
        <v>45070</v>
      </c>
      <c r="AD27" s="7" t="s">
        <v>222</v>
      </c>
      <c r="AE27" s="7"/>
      <c r="AF27" s="7"/>
      <c r="AG27" s="7"/>
      <c r="AH27" s="9" t="s">
        <v>357</v>
      </c>
      <c r="AI27" s="13" t="s">
        <v>348</v>
      </c>
      <c r="AJ27" s="8" t="s">
        <v>307</v>
      </c>
      <c r="AK27" s="26">
        <v>44364</v>
      </c>
      <c r="AL27" s="26">
        <v>44368</v>
      </c>
      <c r="AM27" s="26">
        <v>44368</v>
      </c>
      <c r="AN27" s="15">
        <f t="shared" ref="AN27" si="2">1496.01/1.16</f>
        <v>1289.6637931034484</v>
      </c>
      <c r="AO27" s="15">
        <f t="shared" si="0"/>
        <v>1496.01</v>
      </c>
      <c r="AP27" s="15"/>
      <c r="AQ27" s="15"/>
      <c r="AR27" s="16" t="s">
        <v>371</v>
      </c>
      <c r="AS27" s="16"/>
      <c r="AT27" s="16" t="s">
        <v>409</v>
      </c>
      <c r="AU27" s="30" t="s">
        <v>326</v>
      </c>
      <c r="AV27" s="7"/>
      <c r="AW27" s="14">
        <v>44368</v>
      </c>
      <c r="AX27" s="14">
        <v>44368</v>
      </c>
      <c r="AY27" s="7" t="s">
        <v>548</v>
      </c>
      <c r="AZ27" s="7"/>
      <c r="BA27" s="27" t="s">
        <v>402</v>
      </c>
      <c r="BB27" s="27" t="s">
        <v>401</v>
      </c>
      <c r="BC27" s="7">
        <v>1</v>
      </c>
      <c r="BD27" s="7" t="s">
        <v>255</v>
      </c>
      <c r="BE27" s="7">
        <v>1</v>
      </c>
      <c r="BF27" s="7" t="s">
        <v>400</v>
      </c>
      <c r="BG27" s="7"/>
      <c r="BH27" s="7"/>
      <c r="BI27" s="7" t="s">
        <v>588</v>
      </c>
      <c r="BJ27" s="7"/>
      <c r="BK27" s="7" t="s">
        <v>399</v>
      </c>
      <c r="BL27" s="17">
        <v>44404</v>
      </c>
      <c r="BM27" s="17">
        <v>44377</v>
      </c>
      <c r="BN27" s="28" t="s">
        <v>485</v>
      </c>
    </row>
    <row r="28" spans="1:66" x14ac:dyDescent="0.25">
      <c r="A28" s="7">
        <v>2021</v>
      </c>
      <c r="B28" s="17">
        <v>44287</v>
      </c>
      <c r="C28" s="17">
        <v>44377</v>
      </c>
      <c r="D28" s="9" t="s">
        <v>149</v>
      </c>
      <c r="E28" s="7" t="s">
        <v>155</v>
      </c>
      <c r="F28" s="7" t="s">
        <v>156</v>
      </c>
      <c r="G28" s="8" t="s">
        <v>403</v>
      </c>
      <c r="H28" s="9" t="s">
        <v>503</v>
      </c>
      <c r="I28" s="7" t="s">
        <v>534</v>
      </c>
      <c r="J28" s="10" t="s">
        <v>404</v>
      </c>
      <c r="K28" s="19">
        <v>21</v>
      </c>
      <c r="O28" s="9" t="s">
        <v>405</v>
      </c>
      <c r="P28" s="19" t="s">
        <v>406</v>
      </c>
      <c r="Q28" s="7" t="s">
        <v>164</v>
      </c>
      <c r="R28" s="7" t="s">
        <v>407</v>
      </c>
      <c r="S28" s="7">
        <v>16</v>
      </c>
      <c r="U28" s="7" t="s">
        <v>189</v>
      </c>
      <c r="V28" s="7" t="s">
        <v>408</v>
      </c>
      <c r="W28" s="11">
        <v>1</v>
      </c>
      <c r="X28" s="12" t="s">
        <v>363</v>
      </c>
      <c r="Y28" s="12">
        <v>120</v>
      </c>
      <c r="Z28" s="12" t="s">
        <v>363</v>
      </c>
      <c r="AA28" s="12">
        <v>14</v>
      </c>
      <c r="AB28" s="7" t="s">
        <v>241</v>
      </c>
      <c r="AC28" s="7">
        <v>45190</v>
      </c>
      <c r="AD28" s="7" t="s">
        <v>222</v>
      </c>
      <c r="AH28" s="9" t="s">
        <v>348</v>
      </c>
      <c r="AI28" s="13" t="s">
        <v>348</v>
      </c>
      <c r="AJ28" s="8" t="s">
        <v>403</v>
      </c>
      <c r="AK28" s="26">
        <v>44188</v>
      </c>
      <c r="AL28" s="14">
        <v>44197</v>
      </c>
      <c r="AM28" s="14">
        <v>44561</v>
      </c>
      <c r="AN28" s="15">
        <v>23697.38</v>
      </c>
      <c r="AO28" s="15">
        <f>AN28*1.16</f>
        <v>27488.960800000001</v>
      </c>
      <c r="AR28" s="16" t="s">
        <v>371</v>
      </c>
      <c r="AS28" s="16"/>
      <c r="AT28" s="16" t="s">
        <v>409</v>
      </c>
      <c r="AU28" s="10" t="s">
        <v>404</v>
      </c>
      <c r="AW28" s="14">
        <v>44197</v>
      </c>
      <c r="AX28" s="14">
        <v>44561</v>
      </c>
      <c r="AY28" s="7" t="s">
        <v>549</v>
      </c>
      <c r="BA28" s="7" t="s">
        <v>402</v>
      </c>
      <c r="BB28" s="7" t="s">
        <v>401</v>
      </c>
      <c r="BC28" s="7">
        <v>1</v>
      </c>
      <c r="BD28" s="7" t="s">
        <v>255</v>
      </c>
      <c r="BE28" s="7">
        <v>1</v>
      </c>
      <c r="BF28" s="13" t="s">
        <v>400</v>
      </c>
      <c r="BI28" s="7" t="s">
        <v>589</v>
      </c>
      <c r="BK28" s="7" t="s">
        <v>399</v>
      </c>
      <c r="BL28" s="17">
        <v>44404</v>
      </c>
      <c r="BM28" s="17">
        <v>44377</v>
      </c>
      <c r="BN28" s="28" t="s">
        <v>485</v>
      </c>
    </row>
    <row r="29" spans="1:66" x14ac:dyDescent="0.25">
      <c r="A29" s="7">
        <v>2021</v>
      </c>
      <c r="B29" s="17">
        <v>44287</v>
      </c>
      <c r="C29" s="17">
        <v>44377</v>
      </c>
      <c r="D29" s="9" t="s">
        <v>149</v>
      </c>
      <c r="E29" s="7" t="s">
        <v>155</v>
      </c>
      <c r="F29" s="7" t="s">
        <v>156</v>
      </c>
      <c r="G29" s="8" t="s">
        <v>410</v>
      </c>
      <c r="H29" s="9" t="s">
        <v>503</v>
      </c>
      <c r="I29" s="7" t="s">
        <v>534</v>
      </c>
      <c r="J29" s="10" t="s">
        <v>411</v>
      </c>
      <c r="K29" s="19">
        <v>22</v>
      </c>
      <c r="O29" s="9" t="s">
        <v>412</v>
      </c>
      <c r="P29" s="8" t="s">
        <v>413</v>
      </c>
      <c r="Q29" s="7" t="s">
        <v>164</v>
      </c>
      <c r="R29" s="7" t="s">
        <v>414</v>
      </c>
      <c r="S29" s="7">
        <v>1552</v>
      </c>
      <c r="T29" s="7">
        <v>151</v>
      </c>
      <c r="U29" s="7" t="s">
        <v>189</v>
      </c>
      <c r="V29" s="7" t="s">
        <v>365</v>
      </c>
      <c r="W29" s="11">
        <v>1</v>
      </c>
      <c r="X29" s="12" t="s">
        <v>359</v>
      </c>
      <c r="Y29" s="18">
        <v>39</v>
      </c>
      <c r="Z29" s="12" t="s">
        <v>359</v>
      </c>
      <c r="AA29" s="12">
        <v>14</v>
      </c>
      <c r="AB29" s="7" t="s">
        <v>241</v>
      </c>
      <c r="AC29" s="7">
        <v>44190</v>
      </c>
      <c r="AD29" s="7" t="s">
        <v>222</v>
      </c>
      <c r="AH29" s="9" t="s">
        <v>348</v>
      </c>
      <c r="AI29" s="13" t="s">
        <v>348</v>
      </c>
      <c r="AJ29" s="8" t="s">
        <v>410</v>
      </c>
      <c r="AK29" s="26">
        <v>44188</v>
      </c>
      <c r="AL29" s="14">
        <v>44197</v>
      </c>
      <c r="AM29" s="14">
        <v>44561</v>
      </c>
      <c r="AN29" s="15">
        <v>5076</v>
      </c>
      <c r="AO29" s="15">
        <f t="shared" ref="AO29:AO40" si="3">AN29*1.16</f>
        <v>5888.16</v>
      </c>
      <c r="AR29" s="16" t="s">
        <v>371</v>
      </c>
      <c r="AS29" s="16"/>
      <c r="AT29" s="16" t="s">
        <v>409</v>
      </c>
      <c r="AU29" s="10" t="s">
        <v>411</v>
      </c>
      <c r="AW29" s="14">
        <v>44197</v>
      </c>
      <c r="AX29" s="14">
        <v>44561</v>
      </c>
      <c r="AY29" s="7" t="s">
        <v>550</v>
      </c>
      <c r="BA29" s="7" t="s">
        <v>402</v>
      </c>
      <c r="BB29" s="7" t="s">
        <v>401</v>
      </c>
      <c r="BC29" s="7">
        <v>1</v>
      </c>
      <c r="BD29" s="7" t="s">
        <v>255</v>
      </c>
      <c r="BE29" s="7">
        <v>1</v>
      </c>
      <c r="BF29" s="13" t="s">
        <v>400</v>
      </c>
      <c r="BI29" s="7" t="s">
        <v>590</v>
      </c>
      <c r="BK29" s="7" t="s">
        <v>399</v>
      </c>
      <c r="BL29" s="17">
        <v>44404</v>
      </c>
      <c r="BM29" s="17">
        <v>44377</v>
      </c>
      <c r="BN29" s="28" t="s">
        <v>485</v>
      </c>
    </row>
    <row r="30" spans="1:66" x14ac:dyDescent="0.25">
      <c r="A30" s="7">
        <v>2021</v>
      </c>
      <c r="B30" s="17">
        <v>44287</v>
      </c>
      <c r="C30" s="17">
        <v>44377</v>
      </c>
      <c r="D30" s="9" t="s">
        <v>149</v>
      </c>
      <c r="E30" s="7" t="s">
        <v>155</v>
      </c>
      <c r="F30" s="7" t="s">
        <v>156</v>
      </c>
      <c r="G30" s="8" t="s">
        <v>415</v>
      </c>
      <c r="H30" s="9" t="s">
        <v>503</v>
      </c>
      <c r="I30" s="7" t="s">
        <v>534</v>
      </c>
      <c r="J30" s="10" t="s">
        <v>416</v>
      </c>
      <c r="K30" s="19">
        <v>23</v>
      </c>
      <c r="L30" s="7" t="s">
        <v>417</v>
      </c>
      <c r="M30" s="7" t="s">
        <v>337</v>
      </c>
      <c r="N30" s="7" t="s">
        <v>418</v>
      </c>
      <c r="O30" s="9"/>
      <c r="P30" s="8" t="s">
        <v>374</v>
      </c>
      <c r="Q30" s="7" t="s">
        <v>164</v>
      </c>
      <c r="R30" s="7" t="s">
        <v>419</v>
      </c>
      <c r="S30" s="7">
        <v>2469</v>
      </c>
      <c r="U30" s="7" t="s">
        <v>189</v>
      </c>
      <c r="V30" s="7" t="s">
        <v>420</v>
      </c>
      <c r="W30" s="11">
        <v>1</v>
      </c>
      <c r="X30" s="12" t="s">
        <v>359</v>
      </c>
      <c r="Y30" s="18">
        <v>39</v>
      </c>
      <c r="Z30" s="12" t="s">
        <v>359</v>
      </c>
      <c r="AA30" s="12">
        <v>14</v>
      </c>
      <c r="AB30" s="7" t="s">
        <v>241</v>
      </c>
      <c r="AC30" s="7">
        <v>44300</v>
      </c>
      <c r="AD30" s="7" t="s">
        <v>222</v>
      </c>
      <c r="AH30" s="9" t="s">
        <v>348</v>
      </c>
      <c r="AI30" s="13" t="s">
        <v>348</v>
      </c>
      <c r="AJ30" s="8" t="s">
        <v>415</v>
      </c>
      <c r="AK30" s="26">
        <v>44188</v>
      </c>
      <c r="AL30" s="14">
        <v>44197</v>
      </c>
      <c r="AM30" s="14">
        <v>44561</v>
      </c>
      <c r="AN30" s="15">
        <v>29900.04</v>
      </c>
      <c r="AO30" s="15">
        <f t="shared" si="3"/>
        <v>34684.046399999999</v>
      </c>
      <c r="AR30" s="16" t="s">
        <v>371</v>
      </c>
      <c r="AS30" s="16"/>
      <c r="AT30" s="16" t="s">
        <v>409</v>
      </c>
      <c r="AU30" s="10" t="s">
        <v>416</v>
      </c>
      <c r="AW30" s="14">
        <v>44197</v>
      </c>
      <c r="AX30" s="14">
        <v>44561</v>
      </c>
      <c r="AY30" s="7" t="s">
        <v>551</v>
      </c>
      <c r="BA30" s="7" t="s">
        <v>402</v>
      </c>
      <c r="BB30" s="7" t="s">
        <v>401</v>
      </c>
      <c r="BC30" s="7">
        <v>1</v>
      </c>
      <c r="BD30" s="7" t="s">
        <v>255</v>
      </c>
      <c r="BE30" s="7">
        <v>1</v>
      </c>
      <c r="BF30" s="13" t="s">
        <v>400</v>
      </c>
      <c r="BI30" s="7" t="s">
        <v>591</v>
      </c>
      <c r="BK30" s="7" t="s">
        <v>399</v>
      </c>
      <c r="BL30" s="17">
        <v>44404</v>
      </c>
      <c r="BM30" s="17">
        <v>44377</v>
      </c>
      <c r="BN30" s="28" t="s">
        <v>485</v>
      </c>
    </row>
    <row r="31" spans="1:66" x14ac:dyDescent="0.25">
      <c r="A31" s="7">
        <v>2021</v>
      </c>
      <c r="B31" s="17">
        <v>44287</v>
      </c>
      <c r="C31" s="17">
        <v>44377</v>
      </c>
      <c r="D31" s="9" t="s">
        <v>149</v>
      </c>
      <c r="E31" s="7" t="s">
        <v>155</v>
      </c>
      <c r="F31" s="7" t="s">
        <v>156</v>
      </c>
      <c r="G31" s="8" t="s">
        <v>421</v>
      </c>
      <c r="H31" s="9" t="s">
        <v>503</v>
      </c>
      <c r="I31" s="7" t="s">
        <v>534</v>
      </c>
      <c r="J31" s="10" t="s">
        <v>422</v>
      </c>
      <c r="K31" s="19">
        <v>24</v>
      </c>
      <c r="O31" s="9" t="s">
        <v>423</v>
      </c>
      <c r="P31" s="8" t="s">
        <v>424</v>
      </c>
      <c r="Q31" s="7" t="s">
        <v>164</v>
      </c>
      <c r="R31" s="7" t="s">
        <v>425</v>
      </c>
      <c r="S31" s="7">
        <v>2393</v>
      </c>
      <c r="U31" s="7" t="s">
        <v>189</v>
      </c>
      <c r="V31" s="7" t="s">
        <v>426</v>
      </c>
      <c r="W31" s="11">
        <v>1</v>
      </c>
      <c r="X31" s="12" t="s">
        <v>359</v>
      </c>
      <c r="Y31" s="18">
        <v>39</v>
      </c>
      <c r="Z31" s="12" t="s">
        <v>359</v>
      </c>
      <c r="AA31" s="12">
        <v>14</v>
      </c>
      <c r="AB31" s="7" t="s">
        <v>241</v>
      </c>
      <c r="AC31" s="7">
        <v>44210</v>
      </c>
      <c r="AD31" s="7" t="s">
        <v>222</v>
      </c>
      <c r="AH31" s="9" t="s">
        <v>348</v>
      </c>
      <c r="AI31" s="13" t="s">
        <v>348</v>
      </c>
      <c r="AJ31" s="8" t="s">
        <v>421</v>
      </c>
      <c r="AK31" s="26">
        <v>44188</v>
      </c>
      <c r="AL31" s="14">
        <v>44197</v>
      </c>
      <c r="AM31" s="14">
        <v>44561</v>
      </c>
      <c r="AN31" s="15">
        <v>25200</v>
      </c>
      <c r="AO31" s="15">
        <f t="shared" si="3"/>
        <v>29231.999999999996</v>
      </c>
      <c r="AR31" s="16" t="s">
        <v>371</v>
      </c>
      <c r="AS31" s="16"/>
      <c r="AT31" s="16" t="s">
        <v>409</v>
      </c>
      <c r="AU31" s="10" t="s">
        <v>422</v>
      </c>
      <c r="AW31" s="14">
        <v>44197</v>
      </c>
      <c r="AX31" s="14">
        <v>44561</v>
      </c>
      <c r="AY31" s="7" t="s">
        <v>552</v>
      </c>
      <c r="BA31" s="7" t="s">
        <v>402</v>
      </c>
      <c r="BB31" s="7" t="s">
        <v>401</v>
      </c>
      <c r="BC31" s="7">
        <v>1</v>
      </c>
      <c r="BD31" s="7" t="s">
        <v>255</v>
      </c>
      <c r="BE31" s="7">
        <v>1</v>
      </c>
      <c r="BF31" s="13" t="s">
        <v>400</v>
      </c>
      <c r="BI31" s="7" t="s">
        <v>592</v>
      </c>
      <c r="BK31" s="7" t="s">
        <v>399</v>
      </c>
      <c r="BL31" s="17">
        <v>44404</v>
      </c>
      <c r="BM31" s="17">
        <v>44377</v>
      </c>
      <c r="BN31" s="28" t="s">
        <v>485</v>
      </c>
    </row>
    <row r="32" spans="1:66" x14ac:dyDescent="0.25">
      <c r="A32" s="7">
        <v>2021</v>
      </c>
      <c r="B32" s="17">
        <v>44287</v>
      </c>
      <c r="C32" s="17">
        <v>44377</v>
      </c>
      <c r="D32" s="9" t="s">
        <v>149</v>
      </c>
      <c r="E32" s="7" t="s">
        <v>155</v>
      </c>
      <c r="F32" s="7" t="s">
        <v>156</v>
      </c>
      <c r="G32" s="8" t="s">
        <v>427</v>
      </c>
      <c r="H32" s="9" t="s">
        <v>503</v>
      </c>
      <c r="I32" s="7" t="s">
        <v>534</v>
      </c>
      <c r="J32" s="10" t="s">
        <v>428</v>
      </c>
      <c r="K32" s="19">
        <v>25</v>
      </c>
      <c r="O32" s="9" t="s">
        <v>429</v>
      </c>
      <c r="P32" s="8" t="s">
        <v>430</v>
      </c>
      <c r="Q32" s="7" t="s">
        <v>164</v>
      </c>
      <c r="R32" s="7" t="s">
        <v>431</v>
      </c>
      <c r="S32" s="7">
        <v>752</v>
      </c>
      <c r="U32" s="7" t="s">
        <v>189</v>
      </c>
      <c r="V32" s="7" t="s">
        <v>432</v>
      </c>
      <c r="W32" s="11">
        <v>1</v>
      </c>
      <c r="X32" s="7" t="s">
        <v>433</v>
      </c>
      <c r="Y32" s="9">
        <v>97</v>
      </c>
      <c r="Z32" s="12" t="s">
        <v>433</v>
      </c>
      <c r="AA32" s="12">
        <v>14</v>
      </c>
      <c r="AB32" s="7" t="s">
        <v>241</v>
      </c>
      <c r="AC32" s="7">
        <v>45647</v>
      </c>
      <c r="AD32" s="7" t="s">
        <v>222</v>
      </c>
      <c r="AH32" s="9" t="s">
        <v>348</v>
      </c>
      <c r="AI32" s="13" t="s">
        <v>348</v>
      </c>
      <c r="AJ32" s="8" t="s">
        <v>427</v>
      </c>
      <c r="AK32" s="26">
        <v>44188</v>
      </c>
      <c r="AL32" s="14">
        <v>44197</v>
      </c>
      <c r="AM32" s="14">
        <v>44561</v>
      </c>
      <c r="AN32" s="15">
        <v>38775</v>
      </c>
      <c r="AO32" s="15">
        <f t="shared" si="3"/>
        <v>44979</v>
      </c>
      <c r="AR32" s="16" t="s">
        <v>371</v>
      </c>
      <c r="AS32" s="16"/>
      <c r="AT32" s="16" t="s">
        <v>409</v>
      </c>
      <c r="AU32" s="10" t="s">
        <v>428</v>
      </c>
      <c r="AW32" s="14">
        <v>44197</v>
      </c>
      <c r="AX32" s="14">
        <v>44561</v>
      </c>
      <c r="AY32" s="7" t="s">
        <v>553</v>
      </c>
      <c r="BA32" s="7" t="s">
        <v>402</v>
      </c>
      <c r="BB32" s="7" t="s">
        <v>401</v>
      </c>
      <c r="BC32" s="7">
        <v>1</v>
      </c>
      <c r="BD32" s="7" t="s">
        <v>255</v>
      </c>
      <c r="BE32" s="7">
        <v>1</v>
      </c>
      <c r="BF32" s="13" t="s">
        <v>400</v>
      </c>
      <c r="BI32" s="39" t="s">
        <v>593</v>
      </c>
      <c r="BJ32" s="39" t="s">
        <v>601</v>
      </c>
      <c r="BK32" s="7" t="s">
        <v>399</v>
      </c>
      <c r="BL32" s="17">
        <v>44404</v>
      </c>
      <c r="BM32" s="17">
        <v>44377</v>
      </c>
      <c r="BN32" s="28" t="s">
        <v>611</v>
      </c>
    </row>
    <row r="33" spans="1:66" x14ac:dyDescent="0.25">
      <c r="A33" s="7">
        <v>2021</v>
      </c>
      <c r="B33" s="17">
        <v>44287</v>
      </c>
      <c r="C33" s="17">
        <v>44377</v>
      </c>
      <c r="D33" s="9" t="s">
        <v>149</v>
      </c>
      <c r="E33" s="7" t="s">
        <v>155</v>
      </c>
      <c r="F33" s="7" t="s">
        <v>156</v>
      </c>
      <c r="G33" s="8" t="s">
        <v>434</v>
      </c>
      <c r="H33" s="9" t="s">
        <v>503</v>
      </c>
      <c r="I33" s="7" t="s">
        <v>534</v>
      </c>
      <c r="J33" s="10" t="s">
        <v>435</v>
      </c>
      <c r="K33" s="19">
        <v>26</v>
      </c>
      <c r="L33" s="7" t="s">
        <v>436</v>
      </c>
      <c r="M33" s="7" t="s">
        <v>437</v>
      </c>
      <c r="N33" s="7" t="s">
        <v>341</v>
      </c>
      <c r="O33" s="9"/>
      <c r="P33" s="8" t="s">
        <v>438</v>
      </c>
      <c r="Q33" s="7" t="s">
        <v>164</v>
      </c>
      <c r="R33" s="7" t="s">
        <v>439</v>
      </c>
      <c r="S33" s="7">
        <v>1302</v>
      </c>
      <c r="U33" s="7" t="s">
        <v>189</v>
      </c>
      <c r="V33" s="7" t="s">
        <v>440</v>
      </c>
      <c r="W33" s="11">
        <v>1</v>
      </c>
      <c r="X33" s="12" t="s">
        <v>363</v>
      </c>
      <c r="Y33" s="12">
        <v>120</v>
      </c>
      <c r="Z33" s="12" t="s">
        <v>363</v>
      </c>
      <c r="AA33" s="12">
        <v>14</v>
      </c>
      <c r="AB33" s="7" t="s">
        <v>241</v>
      </c>
      <c r="AC33" s="7">
        <v>45180</v>
      </c>
      <c r="AD33" s="7" t="s">
        <v>222</v>
      </c>
      <c r="AH33" s="9" t="s">
        <v>348</v>
      </c>
      <c r="AI33" s="13" t="s">
        <v>348</v>
      </c>
      <c r="AJ33" s="8" t="s">
        <v>434</v>
      </c>
      <c r="AK33" s="26">
        <v>44188</v>
      </c>
      <c r="AL33" s="14">
        <v>44197</v>
      </c>
      <c r="AM33" s="14">
        <v>44561</v>
      </c>
      <c r="AN33" s="15">
        <v>71200</v>
      </c>
      <c r="AO33" s="15">
        <f t="shared" si="3"/>
        <v>82592</v>
      </c>
      <c r="AR33" s="16" t="s">
        <v>371</v>
      </c>
      <c r="AS33" s="16"/>
      <c r="AT33" s="16" t="s">
        <v>409</v>
      </c>
      <c r="AU33" s="10" t="s">
        <v>435</v>
      </c>
      <c r="AW33" s="14">
        <v>44197</v>
      </c>
      <c r="AX33" s="14">
        <v>44561</v>
      </c>
      <c r="AY33" s="7" t="s">
        <v>554</v>
      </c>
      <c r="BA33" s="7" t="s">
        <v>402</v>
      </c>
      <c r="BB33" s="7" t="s">
        <v>401</v>
      </c>
      <c r="BC33" s="7">
        <v>1</v>
      </c>
      <c r="BD33" s="7" t="s">
        <v>255</v>
      </c>
      <c r="BE33" s="7">
        <v>1</v>
      </c>
      <c r="BF33" s="13" t="s">
        <v>400</v>
      </c>
      <c r="BI33" s="39"/>
      <c r="BJ33" s="39"/>
      <c r="BK33" s="7" t="s">
        <v>399</v>
      </c>
      <c r="BL33" s="17">
        <v>44404</v>
      </c>
      <c r="BM33" s="17">
        <v>44377</v>
      </c>
      <c r="BN33" s="30" t="s">
        <v>610</v>
      </c>
    </row>
    <row r="34" spans="1:66" x14ac:dyDescent="0.25">
      <c r="A34" s="7">
        <v>2021</v>
      </c>
      <c r="B34" s="17">
        <v>44287</v>
      </c>
      <c r="C34" s="17">
        <v>44377</v>
      </c>
      <c r="D34" s="9" t="s">
        <v>149</v>
      </c>
      <c r="E34" s="7" t="s">
        <v>155</v>
      </c>
      <c r="F34" s="7" t="s">
        <v>156</v>
      </c>
      <c r="G34" s="8" t="s">
        <v>441</v>
      </c>
      <c r="H34" s="9" t="s">
        <v>503</v>
      </c>
      <c r="I34" s="7" t="s">
        <v>534</v>
      </c>
      <c r="J34" s="10" t="s">
        <v>442</v>
      </c>
      <c r="K34" s="19">
        <v>27</v>
      </c>
      <c r="L34" s="7" t="s">
        <v>417</v>
      </c>
      <c r="M34" s="7" t="s">
        <v>337</v>
      </c>
      <c r="N34" s="7" t="s">
        <v>418</v>
      </c>
      <c r="O34" s="9"/>
      <c r="P34" s="8" t="s">
        <v>374</v>
      </c>
      <c r="Q34" s="7" t="s">
        <v>164</v>
      </c>
      <c r="R34" s="7" t="s">
        <v>419</v>
      </c>
      <c r="S34" s="7">
        <v>2469</v>
      </c>
      <c r="U34" s="7" t="s">
        <v>189</v>
      </c>
      <c r="V34" s="7" t="s">
        <v>420</v>
      </c>
      <c r="W34" s="11">
        <v>1</v>
      </c>
      <c r="X34" s="12" t="s">
        <v>359</v>
      </c>
      <c r="Y34" s="18">
        <v>39</v>
      </c>
      <c r="Z34" s="12" t="s">
        <v>359</v>
      </c>
      <c r="AA34" s="12">
        <v>14</v>
      </c>
      <c r="AB34" s="7" t="s">
        <v>241</v>
      </c>
      <c r="AC34" s="7">
        <v>44300</v>
      </c>
      <c r="AD34" s="7" t="s">
        <v>222</v>
      </c>
      <c r="AH34" s="9" t="s">
        <v>348</v>
      </c>
      <c r="AI34" s="13" t="s">
        <v>348</v>
      </c>
      <c r="AJ34" s="8" t="s">
        <v>441</v>
      </c>
      <c r="AK34" s="26">
        <v>44188</v>
      </c>
      <c r="AL34" s="14">
        <v>44197</v>
      </c>
      <c r="AM34" s="14">
        <v>44561</v>
      </c>
      <c r="AN34" s="15">
        <v>128100</v>
      </c>
      <c r="AO34" s="15">
        <f t="shared" si="3"/>
        <v>148596</v>
      </c>
      <c r="AR34" s="16" t="s">
        <v>371</v>
      </c>
      <c r="AS34" s="16"/>
      <c r="AT34" s="16" t="s">
        <v>409</v>
      </c>
      <c r="AU34" s="10" t="s">
        <v>442</v>
      </c>
      <c r="AW34" s="14">
        <v>44197</v>
      </c>
      <c r="AX34" s="14">
        <v>44561</v>
      </c>
      <c r="AY34" s="7" t="s">
        <v>555</v>
      </c>
      <c r="BA34" s="7" t="s">
        <v>402</v>
      </c>
      <c r="BB34" s="7" t="s">
        <v>401</v>
      </c>
      <c r="BC34" s="7">
        <v>1</v>
      </c>
      <c r="BD34" s="7" t="s">
        <v>255</v>
      </c>
      <c r="BE34" s="7">
        <v>1</v>
      </c>
      <c r="BF34" s="13" t="s">
        <v>400</v>
      </c>
      <c r="BI34" s="39" t="s">
        <v>594</v>
      </c>
      <c r="BJ34" s="39"/>
      <c r="BK34" s="7" t="s">
        <v>399</v>
      </c>
      <c r="BL34" s="17">
        <v>44404</v>
      </c>
      <c r="BM34" s="17">
        <v>44377</v>
      </c>
      <c r="BN34" s="28" t="s">
        <v>485</v>
      </c>
    </row>
    <row r="35" spans="1:66" x14ac:dyDescent="0.25">
      <c r="A35" s="7">
        <v>2021</v>
      </c>
      <c r="B35" s="17">
        <v>44287</v>
      </c>
      <c r="C35" s="17">
        <v>44377</v>
      </c>
      <c r="D35" s="9" t="s">
        <v>149</v>
      </c>
      <c r="E35" s="7" t="s">
        <v>155</v>
      </c>
      <c r="F35" s="7" t="s">
        <v>156</v>
      </c>
      <c r="G35" s="8" t="s">
        <v>443</v>
      </c>
      <c r="H35" s="9" t="s">
        <v>503</v>
      </c>
      <c r="I35" s="7" t="s">
        <v>534</v>
      </c>
      <c r="J35" s="10" t="s">
        <v>444</v>
      </c>
      <c r="K35" s="19">
        <v>28</v>
      </c>
      <c r="O35" s="9" t="s">
        <v>445</v>
      </c>
      <c r="P35" s="8" t="s">
        <v>446</v>
      </c>
      <c r="Q35" s="7" t="s">
        <v>175</v>
      </c>
      <c r="R35" s="7" t="s">
        <v>447</v>
      </c>
      <c r="S35" s="7">
        <v>0</v>
      </c>
      <c r="U35" s="7" t="s">
        <v>189</v>
      </c>
      <c r="V35" s="7" t="s">
        <v>448</v>
      </c>
      <c r="W35" s="11">
        <v>1</v>
      </c>
      <c r="X35" s="7" t="s">
        <v>449</v>
      </c>
      <c r="Y35" s="9">
        <v>57</v>
      </c>
      <c r="Z35" s="12" t="s">
        <v>449</v>
      </c>
      <c r="AA35" s="12">
        <v>15</v>
      </c>
      <c r="AB35" s="7" t="s">
        <v>222</v>
      </c>
      <c r="AC35" s="7">
        <v>53240</v>
      </c>
      <c r="AD35" s="7" t="s">
        <v>222</v>
      </c>
      <c r="AH35" s="9" t="s">
        <v>348</v>
      </c>
      <c r="AI35" s="13" t="s">
        <v>348</v>
      </c>
      <c r="AJ35" s="8" t="s">
        <v>443</v>
      </c>
      <c r="AK35" s="26">
        <v>44188</v>
      </c>
      <c r="AL35" s="14">
        <v>44197</v>
      </c>
      <c r="AM35" s="14">
        <v>44561</v>
      </c>
      <c r="AN35" s="15">
        <v>39289.660000000003</v>
      </c>
      <c r="AO35" s="15">
        <f t="shared" si="3"/>
        <v>45576.005600000004</v>
      </c>
      <c r="AR35" s="16" t="s">
        <v>371</v>
      </c>
      <c r="AS35" s="16"/>
      <c r="AT35" s="16" t="s">
        <v>409</v>
      </c>
      <c r="AU35" s="10" t="s">
        <v>444</v>
      </c>
      <c r="AW35" s="14">
        <v>44197</v>
      </c>
      <c r="AX35" s="14">
        <v>44561</v>
      </c>
      <c r="AY35" s="7" t="s">
        <v>556</v>
      </c>
      <c r="BA35" s="7" t="s">
        <v>402</v>
      </c>
      <c r="BB35" s="7" t="s">
        <v>401</v>
      </c>
      <c r="BC35" s="7">
        <v>1</v>
      </c>
      <c r="BD35" s="7" t="s">
        <v>255</v>
      </c>
      <c r="BE35" s="7">
        <v>1</v>
      </c>
      <c r="BF35" s="13" t="s">
        <v>400</v>
      </c>
      <c r="BI35" s="39" t="s">
        <v>595</v>
      </c>
      <c r="BJ35" s="39"/>
      <c r="BK35" s="7" t="s">
        <v>399</v>
      </c>
      <c r="BL35" s="17">
        <v>44404</v>
      </c>
      <c r="BM35" s="17">
        <v>44377</v>
      </c>
      <c r="BN35" s="28" t="s">
        <v>485</v>
      </c>
    </row>
    <row r="36" spans="1:66" x14ac:dyDescent="0.25">
      <c r="A36" s="7">
        <v>2021</v>
      </c>
      <c r="B36" s="17">
        <v>44287</v>
      </c>
      <c r="C36" s="17">
        <v>44377</v>
      </c>
      <c r="D36" s="9" t="s">
        <v>149</v>
      </c>
      <c r="E36" s="7" t="s">
        <v>155</v>
      </c>
      <c r="F36" s="7" t="s">
        <v>156</v>
      </c>
      <c r="G36" s="8" t="s">
        <v>450</v>
      </c>
      <c r="H36" s="9" t="s">
        <v>503</v>
      </c>
      <c r="I36" s="7" t="s">
        <v>534</v>
      </c>
      <c r="J36" s="10" t="s">
        <v>451</v>
      </c>
      <c r="K36" s="19">
        <v>29</v>
      </c>
      <c r="L36" s="7" t="s">
        <v>452</v>
      </c>
      <c r="M36" s="7" t="s">
        <v>453</v>
      </c>
      <c r="N36" s="7" t="s">
        <v>454</v>
      </c>
      <c r="O36" s="9"/>
      <c r="P36" s="19" t="s">
        <v>455</v>
      </c>
      <c r="Q36" s="7" t="s">
        <v>164</v>
      </c>
      <c r="R36" s="7" t="s">
        <v>456</v>
      </c>
      <c r="S36" s="7">
        <v>274</v>
      </c>
      <c r="U36" s="7" t="s">
        <v>189</v>
      </c>
      <c r="V36" s="7" t="s">
        <v>457</v>
      </c>
      <c r="W36" s="7">
        <v>1</v>
      </c>
      <c r="X36" s="7" t="s">
        <v>433</v>
      </c>
      <c r="Y36" s="9">
        <v>97</v>
      </c>
      <c r="Z36" s="12" t="s">
        <v>433</v>
      </c>
      <c r="AA36" s="12">
        <v>14</v>
      </c>
      <c r="AB36" s="7" t="s">
        <v>241</v>
      </c>
      <c r="AC36" s="7">
        <v>45670</v>
      </c>
      <c r="AD36" s="7" t="s">
        <v>222</v>
      </c>
      <c r="AH36" s="9" t="s">
        <v>348</v>
      </c>
      <c r="AI36" s="7" t="s">
        <v>348</v>
      </c>
      <c r="AJ36" s="8" t="s">
        <v>450</v>
      </c>
      <c r="AK36" s="26">
        <v>44188</v>
      </c>
      <c r="AL36" s="14">
        <v>44197</v>
      </c>
      <c r="AM36" s="14">
        <v>44561</v>
      </c>
      <c r="AN36" s="15">
        <v>166758.62</v>
      </c>
      <c r="AO36" s="15">
        <f t="shared" si="3"/>
        <v>193439.99919999999</v>
      </c>
      <c r="AR36" s="16" t="s">
        <v>371</v>
      </c>
      <c r="AS36" s="16"/>
      <c r="AT36" s="16" t="s">
        <v>409</v>
      </c>
      <c r="AU36" s="10" t="s">
        <v>451</v>
      </c>
      <c r="AW36" s="14">
        <v>44197</v>
      </c>
      <c r="AX36" s="14">
        <v>44561</v>
      </c>
      <c r="AY36" s="7" t="s">
        <v>557</v>
      </c>
      <c r="BA36" s="7" t="s">
        <v>402</v>
      </c>
      <c r="BB36" s="7" t="s">
        <v>401</v>
      </c>
      <c r="BC36" s="7">
        <v>1</v>
      </c>
      <c r="BD36" s="7" t="s">
        <v>255</v>
      </c>
      <c r="BE36" s="7">
        <v>1</v>
      </c>
      <c r="BF36" s="13" t="s">
        <v>400</v>
      </c>
      <c r="BI36" s="39" t="s">
        <v>596</v>
      </c>
      <c r="BJ36" s="39"/>
      <c r="BK36" s="7" t="s">
        <v>399</v>
      </c>
      <c r="BL36" s="17">
        <v>44404</v>
      </c>
      <c r="BM36" s="17">
        <v>44377</v>
      </c>
      <c r="BN36" s="28" t="s">
        <v>485</v>
      </c>
    </row>
    <row r="37" spans="1:66" x14ac:dyDescent="0.25">
      <c r="A37" s="7">
        <v>2021</v>
      </c>
      <c r="B37" s="17">
        <v>44287</v>
      </c>
      <c r="C37" s="17">
        <v>44377</v>
      </c>
      <c r="D37" s="9" t="s">
        <v>149</v>
      </c>
      <c r="E37" s="7" t="s">
        <v>155</v>
      </c>
      <c r="F37" s="7" t="s">
        <v>156</v>
      </c>
      <c r="G37" s="8" t="s">
        <v>458</v>
      </c>
      <c r="H37" s="9" t="s">
        <v>503</v>
      </c>
      <c r="I37" s="7" t="s">
        <v>534</v>
      </c>
      <c r="J37" s="10" t="s">
        <v>459</v>
      </c>
      <c r="K37" s="19">
        <v>30</v>
      </c>
      <c r="O37" s="9" t="s">
        <v>460</v>
      </c>
      <c r="P37" s="8" t="s">
        <v>461</v>
      </c>
      <c r="Q37" s="7" t="s">
        <v>172</v>
      </c>
      <c r="R37" s="7" t="s">
        <v>462</v>
      </c>
      <c r="S37" s="7">
        <v>1884</v>
      </c>
      <c r="T37" s="20" t="s">
        <v>463</v>
      </c>
      <c r="U37" s="7" t="s">
        <v>189</v>
      </c>
      <c r="V37" s="7" t="s">
        <v>464</v>
      </c>
      <c r="W37" s="11">
        <v>1</v>
      </c>
      <c r="X37" s="7" t="s">
        <v>465</v>
      </c>
      <c r="Y37" s="9">
        <v>39</v>
      </c>
      <c r="Z37" s="12" t="s">
        <v>465</v>
      </c>
      <c r="AA37" s="9">
        <v>19</v>
      </c>
      <c r="AB37" s="7" t="s">
        <v>250</v>
      </c>
      <c r="AC37" s="7">
        <v>64650</v>
      </c>
      <c r="AD37" s="7" t="s">
        <v>222</v>
      </c>
      <c r="AH37" s="9" t="s">
        <v>348</v>
      </c>
      <c r="AI37" s="7" t="s">
        <v>348</v>
      </c>
      <c r="AJ37" s="8" t="s">
        <v>458</v>
      </c>
      <c r="AK37" s="26">
        <v>44188</v>
      </c>
      <c r="AL37" s="14">
        <v>44197</v>
      </c>
      <c r="AM37" s="14">
        <v>44561</v>
      </c>
      <c r="AN37" s="15">
        <v>51931.03</v>
      </c>
      <c r="AO37" s="15">
        <f t="shared" si="3"/>
        <v>60239.994799999993</v>
      </c>
      <c r="AR37" s="16" t="s">
        <v>371</v>
      </c>
      <c r="AT37" s="16" t="s">
        <v>409</v>
      </c>
      <c r="AU37" s="10" t="s">
        <v>459</v>
      </c>
      <c r="AW37" s="14">
        <v>44197</v>
      </c>
      <c r="AX37" s="14">
        <v>44561</v>
      </c>
      <c r="AY37" s="7" t="s">
        <v>558</v>
      </c>
      <c r="BA37" s="7" t="s">
        <v>402</v>
      </c>
      <c r="BB37" s="7" t="s">
        <v>401</v>
      </c>
      <c r="BC37" s="7">
        <v>1</v>
      </c>
      <c r="BD37" s="7" t="s">
        <v>255</v>
      </c>
      <c r="BE37" s="7">
        <v>1</v>
      </c>
      <c r="BF37" s="13" t="s">
        <v>400</v>
      </c>
      <c r="BI37" s="39" t="s">
        <v>597</v>
      </c>
      <c r="BJ37" s="39"/>
      <c r="BK37" s="7" t="s">
        <v>399</v>
      </c>
      <c r="BL37" s="17">
        <v>44404</v>
      </c>
      <c r="BM37" s="17">
        <v>44377</v>
      </c>
      <c r="BN37" s="28" t="s">
        <v>485</v>
      </c>
    </row>
    <row r="38" spans="1:66" x14ac:dyDescent="0.25">
      <c r="A38" s="7">
        <v>2021</v>
      </c>
      <c r="B38" s="17">
        <v>44287</v>
      </c>
      <c r="C38" s="17">
        <v>44377</v>
      </c>
      <c r="D38" s="9" t="s">
        <v>149</v>
      </c>
      <c r="E38" s="7" t="s">
        <v>155</v>
      </c>
      <c r="F38" s="7" t="s">
        <v>156</v>
      </c>
      <c r="G38" s="8" t="s">
        <v>466</v>
      </c>
      <c r="H38" s="9" t="s">
        <v>503</v>
      </c>
      <c r="I38" s="21" t="s">
        <v>535</v>
      </c>
      <c r="J38" s="10" t="s">
        <v>467</v>
      </c>
      <c r="K38" s="19">
        <v>31</v>
      </c>
      <c r="O38" s="9" t="s">
        <v>468</v>
      </c>
      <c r="P38" s="8" t="s">
        <v>500</v>
      </c>
      <c r="Q38" s="7" t="s">
        <v>171</v>
      </c>
      <c r="R38" s="22" t="s">
        <v>469</v>
      </c>
      <c r="S38" s="7">
        <v>39</v>
      </c>
      <c r="T38" s="20"/>
      <c r="U38" s="7" t="s">
        <v>189</v>
      </c>
      <c r="V38" s="7" t="s">
        <v>470</v>
      </c>
      <c r="W38" s="11">
        <v>1</v>
      </c>
      <c r="X38" s="7" t="s">
        <v>471</v>
      </c>
      <c r="Y38" s="9">
        <v>4</v>
      </c>
      <c r="Z38" s="12" t="s">
        <v>471</v>
      </c>
      <c r="AA38" s="18">
        <v>9</v>
      </c>
      <c r="AB38" s="7" t="s">
        <v>252</v>
      </c>
      <c r="AC38" s="23">
        <v>1330</v>
      </c>
      <c r="AD38" s="7" t="s">
        <v>222</v>
      </c>
      <c r="AH38" s="9" t="s">
        <v>348</v>
      </c>
      <c r="AI38" s="7" t="s">
        <v>348</v>
      </c>
      <c r="AJ38" s="8" t="s">
        <v>466</v>
      </c>
      <c r="AK38" s="26">
        <v>44188</v>
      </c>
      <c r="AL38" s="14">
        <v>44197</v>
      </c>
      <c r="AM38" s="14">
        <v>44561</v>
      </c>
      <c r="AN38" s="15">
        <v>279248.28000000003</v>
      </c>
      <c r="AO38" s="15">
        <f t="shared" si="3"/>
        <v>323928.0048</v>
      </c>
      <c r="AR38" s="16" t="s">
        <v>371</v>
      </c>
      <c r="AT38" s="16" t="s">
        <v>409</v>
      </c>
      <c r="AU38" s="10" t="s">
        <v>467</v>
      </c>
      <c r="AW38" s="14">
        <v>44197</v>
      </c>
      <c r="AX38" s="14">
        <v>44561</v>
      </c>
      <c r="AY38" s="24" t="s">
        <v>559</v>
      </c>
      <c r="BA38" s="7" t="s">
        <v>402</v>
      </c>
      <c r="BB38" s="7" t="s">
        <v>401</v>
      </c>
      <c r="BC38" s="7">
        <v>1</v>
      </c>
      <c r="BD38" s="7" t="s">
        <v>255</v>
      </c>
      <c r="BE38" s="7">
        <v>1</v>
      </c>
      <c r="BF38" s="13" t="s">
        <v>400</v>
      </c>
      <c r="BI38" s="40" t="s">
        <v>598</v>
      </c>
      <c r="BJ38" s="39"/>
      <c r="BK38" s="7" t="s">
        <v>399</v>
      </c>
      <c r="BL38" s="17">
        <v>44404</v>
      </c>
      <c r="BM38" s="17">
        <v>44377</v>
      </c>
      <c r="BN38" s="28" t="s">
        <v>485</v>
      </c>
    </row>
    <row r="39" spans="1:66" x14ac:dyDescent="0.25">
      <c r="A39" s="7">
        <v>2021</v>
      </c>
      <c r="B39" s="17">
        <v>44287</v>
      </c>
      <c r="C39" s="17">
        <v>44377</v>
      </c>
      <c r="D39" s="9" t="s">
        <v>149</v>
      </c>
      <c r="E39" s="7" t="s">
        <v>155</v>
      </c>
      <c r="F39" s="7" t="s">
        <v>156</v>
      </c>
      <c r="G39" s="8" t="s">
        <v>472</v>
      </c>
      <c r="H39" s="9" t="s">
        <v>503</v>
      </c>
      <c r="I39" s="7" t="s">
        <v>534</v>
      </c>
      <c r="J39" s="10" t="s">
        <v>473</v>
      </c>
      <c r="K39" s="19">
        <v>32</v>
      </c>
      <c r="O39" s="9" t="s">
        <v>474</v>
      </c>
      <c r="P39" s="8" t="s">
        <v>475</v>
      </c>
      <c r="Q39" s="7" t="s">
        <v>183</v>
      </c>
      <c r="R39" s="7" t="s">
        <v>476</v>
      </c>
      <c r="S39" s="7">
        <v>485</v>
      </c>
      <c r="T39" s="20" t="s">
        <v>477</v>
      </c>
      <c r="U39" s="7" t="s">
        <v>189</v>
      </c>
      <c r="V39" s="7" t="s">
        <v>478</v>
      </c>
      <c r="W39" s="7">
        <v>1</v>
      </c>
      <c r="X39" s="13" t="s">
        <v>471</v>
      </c>
      <c r="Y39" s="9">
        <v>4</v>
      </c>
      <c r="Z39" s="12" t="s">
        <v>471</v>
      </c>
      <c r="AA39" s="18">
        <v>9</v>
      </c>
      <c r="AB39" s="7" t="s">
        <v>252</v>
      </c>
      <c r="AC39" s="23">
        <v>5349</v>
      </c>
      <c r="AD39" s="7" t="s">
        <v>222</v>
      </c>
      <c r="AH39" s="9" t="s">
        <v>348</v>
      </c>
      <c r="AI39" s="7" t="s">
        <v>348</v>
      </c>
      <c r="AJ39" s="8" t="s">
        <v>472</v>
      </c>
      <c r="AK39" s="26">
        <v>44188</v>
      </c>
      <c r="AL39" s="14">
        <v>44197</v>
      </c>
      <c r="AM39" s="14">
        <v>44561</v>
      </c>
      <c r="AN39" s="15">
        <v>34758.620000000003</v>
      </c>
      <c r="AO39" s="15">
        <f t="shared" si="3"/>
        <v>40319.999199999998</v>
      </c>
      <c r="AR39" s="16" t="s">
        <v>371</v>
      </c>
      <c r="AT39" s="16" t="s">
        <v>409</v>
      </c>
      <c r="AU39" s="10" t="s">
        <v>473</v>
      </c>
      <c r="AW39" s="14">
        <v>44197</v>
      </c>
      <c r="AX39" s="14">
        <v>44561</v>
      </c>
      <c r="AY39" s="7" t="s">
        <v>560</v>
      </c>
      <c r="BA39" s="7" t="s">
        <v>402</v>
      </c>
      <c r="BB39" s="7" t="s">
        <v>401</v>
      </c>
      <c r="BC39" s="7">
        <v>1</v>
      </c>
      <c r="BD39" s="7" t="s">
        <v>255</v>
      </c>
      <c r="BE39" s="7">
        <v>1</v>
      </c>
      <c r="BF39" s="13" t="s">
        <v>400</v>
      </c>
      <c r="BI39" s="40" t="s">
        <v>599</v>
      </c>
      <c r="BJ39" s="39" t="s">
        <v>602</v>
      </c>
      <c r="BK39" s="7" t="s">
        <v>399</v>
      </c>
      <c r="BL39" s="17">
        <v>44404</v>
      </c>
      <c r="BM39" s="17">
        <v>44377</v>
      </c>
      <c r="BN39" s="28" t="s">
        <v>611</v>
      </c>
    </row>
    <row r="40" spans="1:66" x14ac:dyDescent="0.25">
      <c r="A40" s="7">
        <v>2021</v>
      </c>
      <c r="B40" s="17">
        <v>44287</v>
      </c>
      <c r="C40" s="17">
        <v>44377</v>
      </c>
      <c r="D40" s="9" t="s">
        <v>149</v>
      </c>
      <c r="E40" s="7" t="s">
        <v>155</v>
      </c>
      <c r="F40" s="7" t="s">
        <v>156</v>
      </c>
      <c r="G40" s="8" t="s">
        <v>479</v>
      </c>
      <c r="H40" s="9" t="s">
        <v>503</v>
      </c>
      <c r="I40" s="7" t="s">
        <v>534</v>
      </c>
      <c r="J40" s="10" t="s">
        <v>480</v>
      </c>
      <c r="K40" s="19">
        <v>33</v>
      </c>
      <c r="O40" s="9" t="s">
        <v>481</v>
      </c>
      <c r="P40" s="8" t="s">
        <v>482</v>
      </c>
      <c r="Q40" s="7" t="s">
        <v>164</v>
      </c>
      <c r="R40" s="22" t="s">
        <v>483</v>
      </c>
      <c r="S40" s="7">
        <v>2522</v>
      </c>
      <c r="T40" s="20"/>
      <c r="U40" s="7" t="s">
        <v>189</v>
      </c>
      <c r="V40" s="7" t="s">
        <v>484</v>
      </c>
      <c r="W40" s="7">
        <v>1</v>
      </c>
      <c r="X40" s="12" t="s">
        <v>359</v>
      </c>
      <c r="Y40" s="18">
        <v>39</v>
      </c>
      <c r="Z40" s="12" t="s">
        <v>359</v>
      </c>
      <c r="AA40" s="12">
        <v>14</v>
      </c>
      <c r="AB40" s="7" t="s">
        <v>241</v>
      </c>
      <c r="AC40" s="7">
        <v>44580</v>
      </c>
      <c r="AD40" s="7" t="s">
        <v>222</v>
      </c>
      <c r="AH40" s="9" t="s">
        <v>348</v>
      </c>
      <c r="AI40" s="7" t="s">
        <v>348</v>
      </c>
      <c r="AJ40" s="8" t="s">
        <v>479</v>
      </c>
      <c r="AK40" s="26">
        <v>44188</v>
      </c>
      <c r="AL40" s="14">
        <v>44197</v>
      </c>
      <c r="AM40" s="14">
        <v>44561</v>
      </c>
      <c r="AN40" s="15">
        <v>104468</v>
      </c>
      <c r="AO40" s="15">
        <f t="shared" si="3"/>
        <v>121182.87999999999</v>
      </c>
      <c r="AR40" s="16" t="s">
        <v>371</v>
      </c>
      <c r="AT40" s="16" t="s">
        <v>409</v>
      </c>
      <c r="AU40" s="10" t="s">
        <v>480</v>
      </c>
      <c r="AW40" s="14">
        <v>44197</v>
      </c>
      <c r="AX40" s="14">
        <v>44561</v>
      </c>
      <c r="AY40" s="7" t="s">
        <v>561</v>
      </c>
      <c r="BA40" s="7" t="s">
        <v>402</v>
      </c>
      <c r="BB40" s="7" t="s">
        <v>401</v>
      </c>
      <c r="BC40" s="7">
        <v>1</v>
      </c>
      <c r="BD40" s="7" t="s">
        <v>255</v>
      </c>
      <c r="BE40" s="7">
        <v>1</v>
      </c>
      <c r="BF40" s="13" t="s">
        <v>400</v>
      </c>
      <c r="BI40" s="39" t="s">
        <v>600</v>
      </c>
      <c r="BJ40" s="39"/>
      <c r="BK40" s="7" t="s">
        <v>399</v>
      </c>
      <c r="BL40" s="17">
        <v>44404</v>
      </c>
      <c r="BM40" s="17">
        <v>44377</v>
      </c>
      <c r="BN40" s="28" t="s">
        <v>485</v>
      </c>
    </row>
    <row r="41" spans="1:66" x14ac:dyDescent="0.25">
      <c r="A41" s="7">
        <v>2021</v>
      </c>
      <c r="B41" s="17">
        <v>44287</v>
      </c>
      <c r="C41" s="17">
        <v>44377</v>
      </c>
      <c r="D41" s="7" t="s">
        <v>150</v>
      </c>
      <c r="E41" s="7" t="s">
        <v>155</v>
      </c>
      <c r="F41" s="7" t="s">
        <v>156</v>
      </c>
      <c r="G41" s="8" t="s">
        <v>502</v>
      </c>
      <c r="H41" s="9" t="s">
        <v>503</v>
      </c>
      <c r="I41" s="7" t="s">
        <v>534</v>
      </c>
      <c r="J41" s="7" t="s">
        <v>563</v>
      </c>
      <c r="K41" s="19">
        <v>34</v>
      </c>
      <c r="O41" s="7" t="s">
        <v>564</v>
      </c>
      <c r="P41" s="8" t="s">
        <v>565</v>
      </c>
      <c r="Q41" s="7" t="s">
        <v>183</v>
      </c>
      <c r="R41" s="7" t="s">
        <v>566</v>
      </c>
      <c r="S41" s="7">
        <v>195</v>
      </c>
      <c r="U41" s="7" t="s">
        <v>189</v>
      </c>
      <c r="V41" s="7" t="s">
        <v>567</v>
      </c>
      <c r="W41" s="7">
        <v>1</v>
      </c>
      <c r="X41" s="7" t="s">
        <v>568</v>
      </c>
      <c r="Y41" s="7">
        <v>3</v>
      </c>
      <c r="Z41" s="7" t="s">
        <v>568</v>
      </c>
      <c r="AA41" s="7">
        <v>9</v>
      </c>
      <c r="AB41" s="7" t="s">
        <v>252</v>
      </c>
      <c r="AC41" s="7">
        <v>4330</v>
      </c>
      <c r="AD41" s="7" t="s">
        <v>222</v>
      </c>
      <c r="AH41" s="9" t="s">
        <v>348</v>
      </c>
      <c r="AI41" s="7" t="s">
        <v>348</v>
      </c>
      <c r="AJ41" s="8" t="s">
        <v>502</v>
      </c>
      <c r="AK41" s="26">
        <v>44159</v>
      </c>
      <c r="AL41" s="14">
        <v>44197</v>
      </c>
      <c r="AM41" s="14">
        <v>44561</v>
      </c>
      <c r="AN41" s="15">
        <v>4389490</v>
      </c>
      <c r="AR41" s="16" t="s">
        <v>371</v>
      </c>
      <c r="AT41" s="16" t="s">
        <v>409</v>
      </c>
      <c r="AU41" s="7" t="s">
        <v>563</v>
      </c>
      <c r="AW41" s="14">
        <v>44197</v>
      </c>
      <c r="AX41" s="14">
        <v>44561</v>
      </c>
      <c r="AY41" s="38" t="s">
        <v>562</v>
      </c>
      <c r="BA41" s="7" t="s">
        <v>402</v>
      </c>
      <c r="BB41" s="7" t="s">
        <v>401</v>
      </c>
      <c r="BC41" s="7">
        <v>1</v>
      </c>
      <c r="BD41" s="7" t="s">
        <v>255</v>
      </c>
      <c r="BE41" s="7">
        <v>1</v>
      </c>
      <c r="BF41" s="13" t="s">
        <v>400</v>
      </c>
      <c r="BI41" s="39"/>
      <c r="BJ41" s="39"/>
      <c r="BK41" s="7" t="s">
        <v>399</v>
      </c>
      <c r="BL41" s="17">
        <v>44404</v>
      </c>
      <c r="BM41" s="17">
        <v>44377</v>
      </c>
      <c r="BN41" s="30" t="s">
        <v>612</v>
      </c>
    </row>
  </sheetData>
  <mergeCells count="7">
    <mergeCell ref="A6:BN6"/>
    <mergeCell ref="A2:C2"/>
    <mergeCell ref="D2:F2"/>
    <mergeCell ref="G2:I2"/>
    <mergeCell ref="A3:C3"/>
    <mergeCell ref="D3:F3"/>
    <mergeCell ref="G3:I3"/>
  </mergeCells>
  <dataValidations count="10">
    <dataValidation type="list" allowBlank="1" showErrorMessage="1" sqref="D28:D41">
      <formula1>Hidden_13</formula1>
    </dataValidation>
    <dataValidation type="list" allowBlank="1" showErrorMessage="1" sqref="E8:E41">
      <formula1>Hidden_24</formula1>
    </dataValidation>
    <dataValidation type="list" allowBlank="1" showErrorMessage="1" sqref="F8:F41">
      <formula1>Hidden_35</formula1>
    </dataValidation>
    <dataValidation type="list" allowBlank="1" showErrorMessage="1" sqref="Q28:Q41 Q12:Q13 Q8:Q10 Q15:Q16 Q18:Q21 Q26">
      <formula1>Hidden_416</formula1>
    </dataValidation>
    <dataValidation type="list" allowBlank="1" showErrorMessage="1" sqref="U28:U41">
      <formula1>Hidden_520</formula1>
    </dataValidation>
    <dataValidation type="list" allowBlank="1" showErrorMessage="1" sqref="AB19 AB8 AB10:AB13 AB15:AB16 AB21 AB28:AB41">
      <formula1>Hidden_627</formula1>
    </dataValidation>
    <dataValidation type="list" allowBlank="1" showErrorMessage="1" sqref="BD8:BD41">
      <formula1>Hidden_755</formula1>
    </dataValidation>
    <dataValidation type="list" allowBlank="1" showInputMessage="1" showErrorMessage="1" sqref="Q22:Q25 Q14 Q11 Q19 Q17 Q27">
      <formula1>hidden6</formula1>
    </dataValidation>
    <dataValidation type="list" allowBlank="1" showInputMessage="1" showErrorMessage="1" sqref="U8:U27">
      <formula1>hidden7</formula1>
    </dataValidation>
    <dataValidation type="list" allowBlank="1" showInputMessage="1" showErrorMessage="1" sqref="Z33 Z28 AB18 AB20 AB26">
      <formula1>hidden8</formula1>
    </dataValidation>
  </dataValidations>
  <hyperlinks>
    <hyperlink ref="I10" r:id="rId1"/>
    <hyperlink ref="I13" r:id="rId2"/>
    <hyperlink ref="AY18" r:id="rId3"/>
    <hyperlink ref="AY41" r:id="rId4"/>
    <hyperlink ref="AY17"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8" zoomScale="110" zoomScaleNormal="110" workbookViewId="0">
      <selection activeCell="F46" sqref="F46"/>
    </sheetView>
  </sheetViews>
  <sheetFormatPr baseColWidth="10" defaultColWidth="9.140625" defaultRowHeight="15" x14ac:dyDescent="0.25"/>
  <cols>
    <col min="1" max="1" width="4.85546875" style="3" customWidth="1"/>
    <col min="2" max="2" width="20" style="3" bestFit="1" customWidth="1"/>
    <col min="3" max="3" width="16.42578125" style="3" bestFit="1" customWidth="1"/>
    <col min="4" max="4" width="18.85546875" style="3" bestFit="1" customWidth="1"/>
    <col min="5" max="5" width="46.5703125" style="3" bestFit="1" customWidth="1"/>
    <col min="6" max="6" width="35.7109375" style="3" bestFit="1" customWidth="1"/>
    <col min="7" max="7" width="55.5703125" style="3" bestFit="1" customWidth="1"/>
    <col min="8" max="16384" width="9.140625" style="3"/>
  </cols>
  <sheetData>
    <row r="1" spans="1:7" hidden="1" x14ac:dyDescent="0.25">
      <c r="A1" s="41"/>
      <c r="B1" s="41" t="s">
        <v>7</v>
      </c>
      <c r="C1" s="41" t="s">
        <v>7</v>
      </c>
      <c r="D1" s="41" t="s">
        <v>7</v>
      </c>
      <c r="E1" s="41" t="s">
        <v>7</v>
      </c>
      <c r="F1" s="41" t="s">
        <v>7</v>
      </c>
      <c r="G1" s="41" t="s">
        <v>13</v>
      </c>
    </row>
    <row r="2" spans="1:7" hidden="1" x14ac:dyDescent="0.25">
      <c r="A2" s="41"/>
      <c r="B2" s="41" t="s">
        <v>256</v>
      </c>
      <c r="C2" s="41" t="s">
        <v>257</v>
      </c>
      <c r="D2" s="41" t="s">
        <v>258</v>
      </c>
      <c r="E2" s="41" t="s">
        <v>259</v>
      </c>
      <c r="F2" s="41" t="s">
        <v>260</v>
      </c>
      <c r="G2" s="41" t="s">
        <v>261</v>
      </c>
    </row>
    <row r="3" spans="1:7" x14ac:dyDescent="0.25">
      <c r="A3" s="42" t="s">
        <v>262</v>
      </c>
      <c r="B3" s="42" t="s">
        <v>263</v>
      </c>
      <c r="C3" s="42" t="s">
        <v>264</v>
      </c>
      <c r="D3" s="42" t="s">
        <v>265</v>
      </c>
      <c r="E3" s="42" t="s">
        <v>266</v>
      </c>
      <c r="F3" s="42" t="s">
        <v>267</v>
      </c>
      <c r="G3" s="42" t="s">
        <v>268</v>
      </c>
    </row>
    <row r="4" spans="1:7" x14ac:dyDescent="0.25">
      <c r="A4" s="19">
        <v>1</v>
      </c>
      <c r="B4" s="30" t="s">
        <v>328</v>
      </c>
      <c r="C4" s="30" t="s">
        <v>329</v>
      </c>
      <c r="D4" s="30" t="s">
        <v>330</v>
      </c>
      <c r="E4" s="7"/>
      <c r="F4" s="7" t="s">
        <v>358</v>
      </c>
      <c r="G4" s="5">
        <v>2934.7999999999997</v>
      </c>
    </row>
    <row r="5" spans="1:7" x14ac:dyDescent="0.25">
      <c r="A5" s="19">
        <v>2</v>
      </c>
      <c r="B5" s="30" t="s">
        <v>331</v>
      </c>
      <c r="C5" s="30" t="s">
        <v>332</v>
      </c>
      <c r="D5" s="30" t="s">
        <v>333</v>
      </c>
      <c r="E5" s="7"/>
      <c r="F5" s="13" t="s">
        <v>368</v>
      </c>
      <c r="G5" s="43">
        <v>24797.981199999998</v>
      </c>
    </row>
    <row r="6" spans="1:7" x14ac:dyDescent="0.25">
      <c r="A6" s="19">
        <v>3</v>
      </c>
      <c r="B6" s="30" t="s">
        <v>369</v>
      </c>
      <c r="C6" s="30" t="s">
        <v>334</v>
      </c>
      <c r="D6" s="30" t="s">
        <v>335</v>
      </c>
      <c r="E6" s="7"/>
      <c r="F6" s="30" t="s">
        <v>370</v>
      </c>
      <c r="G6" s="43">
        <v>1392</v>
      </c>
    </row>
    <row r="7" spans="1:7" x14ac:dyDescent="0.25">
      <c r="A7" s="19">
        <v>4</v>
      </c>
      <c r="B7" s="30"/>
      <c r="C7" s="30"/>
      <c r="D7" s="30"/>
      <c r="E7" s="7" t="s">
        <v>350</v>
      </c>
      <c r="F7" s="7" t="s">
        <v>372</v>
      </c>
      <c r="G7" s="43">
        <v>27607.999999999996</v>
      </c>
    </row>
    <row r="8" spans="1:7" x14ac:dyDescent="0.25">
      <c r="A8" s="19">
        <v>5</v>
      </c>
      <c r="B8" s="30" t="s">
        <v>336</v>
      </c>
      <c r="C8" s="30" t="s">
        <v>337</v>
      </c>
      <c r="D8" s="30" t="s">
        <v>338</v>
      </c>
      <c r="E8" s="7"/>
      <c r="F8" s="30" t="s">
        <v>374</v>
      </c>
      <c r="G8" s="43">
        <v>31598.376799999998</v>
      </c>
    </row>
    <row r="9" spans="1:7" x14ac:dyDescent="0.25">
      <c r="A9" s="19">
        <v>6</v>
      </c>
      <c r="B9" s="30"/>
      <c r="C9" s="30"/>
      <c r="D9" s="30"/>
      <c r="E9" s="7" t="s">
        <v>349</v>
      </c>
      <c r="F9" s="7" t="s">
        <v>375</v>
      </c>
      <c r="G9" s="43">
        <v>33499.999600000003</v>
      </c>
    </row>
    <row r="10" spans="1:7" x14ac:dyDescent="0.25">
      <c r="A10" s="19">
        <v>7</v>
      </c>
      <c r="B10" s="30"/>
      <c r="C10" s="30"/>
      <c r="D10" s="30"/>
      <c r="E10" s="7" t="s">
        <v>345</v>
      </c>
      <c r="F10" s="7" t="s">
        <v>364</v>
      </c>
      <c r="G10" s="43">
        <v>31312.007599999997</v>
      </c>
    </row>
    <row r="11" spans="1:7" x14ac:dyDescent="0.25">
      <c r="A11" s="19">
        <v>8</v>
      </c>
      <c r="B11" s="30" t="s">
        <v>339</v>
      </c>
      <c r="C11" s="30" t="s">
        <v>340</v>
      </c>
      <c r="D11" s="30" t="s">
        <v>341</v>
      </c>
      <c r="E11" s="7"/>
      <c r="F11" s="7" t="s">
        <v>347</v>
      </c>
      <c r="G11" s="43">
        <v>4390.3216000000002</v>
      </c>
    </row>
    <row r="12" spans="1:7" x14ac:dyDescent="0.25">
      <c r="A12" s="19">
        <v>9</v>
      </c>
      <c r="B12" s="30" t="s">
        <v>342</v>
      </c>
      <c r="C12" s="30" t="s">
        <v>343</v>
      </c>
      <c r="D12" s="30" t="s">
        <v>344</v>
      </c>
      <c r="E12" s="7"/>
      <c r="F12" s="30" t="s">
        <v>383</v>
      </c>
      <c r="G12" s="43">
        <v>8700</v>
      </c>
    </row>
    <row r="13" spans="1:7" x14ac:dyDescent="0.25">
      <c r="A13" s="19">
        <v>10</v>
      </c>
      <c r="B13" s="30"/>
      <c r="C13" s="30"/>
      <c r="D13" s="30"/>
      <c r="E13" s="7" t="s">
        <v>351</v>
      </c>
      <c r="F13" s="7" t="s">
        <v>384</v>
      </c>
      <c r="G13" s="43">
        <v>8453.67</v>
      </c>
    </row>
    <row r="14" spans="1:7" x14ac:dyDescent="0.25">
      <c r="A14" s="19">
        <v>11</v>
      </c>
      <c r="B14" s="30"/>
      <c r="C14" s="30"/>
      <c r="D14" s="30"/>
      <c r="E14" s="7" t="s">
        <v>352</v>
      </c>
      <c r="F14" s="7" t="s">
        <v>387</v>
      </c>
      <c r="G14" s="43">
        <v>32696.572</v>
      </c>
    </row>
    <row r="15" spans="1:7" x14ac:dyDescent="0.25">
      <c r="A15" s="19">
        <v>12</v>
      </c>
      <c r="B15" s="30"/>
      <c r="C15" s="30"/>
      <c r="D15" s="30"/>
      <c r="E15" s="7" t="s">
        <v>353</v>
      </c>
      <c r="F15" s="30" t="s">
        <v>379</v>
      </c>
      <c r="G15" s="43">
        <v>32189.999999999996</v>
      </c>
    </row>
    <row r="16" spans="1:7" x14ac:dyDescent="0.25">
      <c r="A16" s="19">
        <v>13</v>
      </c>
      <c r="B16" s="30"/>
      <c r="C16" s="30"/>
      <c r="D16" s="30"/>
      <c r="E16" s="7" t="s">
        <v>378</v>
      </c>
      <c r="F16" s="7" t="s">
        <v>391</v>
      </c>
      <c r="G16" s="43">
        <v>7621.2</v>
      </c>
    </row>
    <row r="17" spans="1:7" x14ac:dyDescent="0.25">
      <c r="A17" s="19">
        <v>14</v>
      </c>
      <c r="B17" s="30" t="s">
        <v>339</v>
      </c>
      <c r="C17" s="30" t="s">
        <v>340</v>
      </c>
      <c r="D17" s="30" t="s">
        <v>341</v>
      </c>
      <c r="E17" s="7"/>
      <c r="F17" s="7" t="s">
        <v>347</v>
      </c>
      <c r="G17" s="43">
        <v>20880</v>
      </c>
    </row>
    <row r="18" spans="1:7" x14ac:dyDescent="0.25">
      <c r="A18" s="19">
        <v>15</v>
      </c>
      <c r="B18" s="30"/>
      <c r="C18" s="30"/>
      <c r="D18" s="30"/>
      <c r="E18" s="7" t="s">
        <v>354</v>
      </c>
      <c r="F18" s="7" t="s">
        <v>360</v>
      </c>
      <c r="G18" s="43">
        <v>3995</v>
      </c>
    </row>
    <row r="19" spans="1:7" x14ac:dyDescent="0.25">
      <c r="A19" s="19">
        <v>16</v>
      </c>
      <c r="B19" s="30"/>
      <c r="C19" s="30"/>
      <c r="D19" s="30"/>
      <c r="E19" s="7" t="s">
        <v>354</v>
      </c>
      <c r="F19" s="7" t="s">
        <v>360</v>
      </c>
      <c r="G19" s="43">
        <v>3070</v>
      </c>
    </row>
    <row r="20" spans="1:7" x14ac:dyDescent="0.25">
      <c r="A20" s="19">
        <v>17</v>
      </c>
      <c r="B20" s="30"/>
      <c r="C20" s="30"/>
      <c r="D20" s="30"/>
      <c r="E20" s="7" t="s">
        <v>354</v>
      </c>
      <c r="F20" s="7" t="s">
        <v>360</v>
      </c>
      <c r="G20" s="43">
        <v>3070</v>
      </c>
    </row>
    <row r="21" spans="1:7" x14ac:dyDescent="0.25">
      <c r="A21" s="19">
        <v>18</v>
      </c>
      <c r="B21" s="30"/>
      <c r="C21" s="30"/>
      <c r="D21" s="30"/>
      <c r="E21" s="7" t="s">
        <v>351</v>
      </c>
      <c r="F21" s="7" t="s">
        <v>384</v>
      </c>
      <c r="G21" s="43">
        <v>1496.01</v>
      </c>
    </row>
    <row r="22" spans="1:7" x14ac:dyDescent="0.25">
      <c r="A22" s="19">
        <v>19</v>
      </c>
      <c r="B22" s="30"/>
      <c r="C22" s="30"/>
      <c r="D22" s="30"/>
      <c r="E22" s="7" t="s">
        <v>346</v>
      </c>
      <c r="F22" s="7" t="s">
        <v>395</v>
      </c>
      <c r="G22" s="43">
        <v>8003.9999999999991</v>
      </c>
    </row>
    <row r="23" spans="1:7" x14ac:dyDescent="0.25">
      <c r="A23" s="19">
        <v>20</v>
      </c>
      <c r="B23" s="30"/>
      <c r="C23" s="30"/>
      <c r="D23" s="30"/>
      <c r="E23" s="7" t="s">
        <v>351</v>
      </c>
      <c r="F23" s="7" t="s">
        <v>384</v>
      </c>
      <c r="G23" s="43">
        <v>1496.01</v>
      </c>
    </row>
    <row r="24" spans="1:7" x14ac:dyDescent="0.25">
      <c r="A24" s="19">
        <v>21</v>
      </c>
      <c r="B24" s="27" t="s">
        <v>486</v>
      </c>
      <c r="C24" s="27" t="s">
        <v>486</v>
      </c>
      <c r="D24" s="27" t="s">
        <v>486</v>
      </c>
      <c r="E24" s="27" t="s">
        <v>487</v>
      </c>
      <c r="F24" s="27" t="s">
        <v>406</v>
      </c>
      <c r="G24" s="44">
        <v>27488.959999999999</v>
      </c>
    </row>
    <row r="25" spans="1:7" x14ac:dyDescent="0.25">
      <c r="A25" s="19">
        <v>22</v>
      </c>
      <c r="B25" s="27" t="s">
        <v>486</v>
      </c>
      <c r="C25" s="27" t="s">
        <v>486</v>
      </c>
      <c r="D25" s="27" t="s">
        <v>486</v>
      </c>
      <c r="E25" s="27" t="s">
        <v>488</v>
      </c>
      <c r="F25" s="27" t="s">
        <v>413</v>
      </c>
      <c r="G25" s="44">
        <v>5888.16</v>
      </c>
    </row>
    <row r="26" spans="1:7" x14ac:dyDescent="0.25">
      <c r="A26" s="19">
        <v>23</v>
      </c>
      <c r="B26" s="27" t="s">
        <v>417</v>
      </c>
      <c r="C26" s="27" t="s">
        <v>489</v>
      </c>
      <c r="D26" s="27" t="s">
        <v>490</v>
      </c>
      <c r="E26" s="27" t="s">
        <v>486</v>
      </c>
      <c r="F26" s="27" t="s">
        <v>374</v>
      </c>
      <c r="G26" s="44">
        <v>34684.050000000003</v>
      </c>
    </row>
    <row r="27" spans="1:7" x14ac:dyDescent="0.25">
      <c r="A27" s="19">
        <v>24</v>
      </c>
      <c r="B27" s="27" t="s">
        <v>486</v>
      </c>
      <c r="C27" s="27" t="s">
        <v>486</v>
      </c>
      <c r="D27" s="27" t="s">
        <v>486</v>
      </c>
      <c r="E27" s="27" t="s">
        <v>491</v>
      </c>
      <c r="F27" s="27" t="s">
        <v>424</v>
      </c>
      <c r="G27" s="44">
        <v>29232</v>
      </c>
    </row>
    <row r="28" spans="1:7" ht="25.5" x14ac:dyDescent="0.25">
      <c r="A28" s="19">
        <v>25</v>
      </c>
      <c r="B28" s="27" t="s">
        <v>486</v>
      </c>
      <c r="C28" s="27" t="s">
        <v>486</v>
      </c>
      <c r="D28" s="27" t="s">
        <v>486</v>
      </c>
      <c r="E28" s="27" t="s">
        <v>429</v>
      </c>
      <c r="F28" s="27" t="s">
        <v>430</v>
      </c>
      <c r="G28" s="44">
        <v>44979</v>
      </c>
    </row>
    <row r="29" spans="1:7" x14ac:dyDescent="0.25">
      <c r="A29" s="19">
        <v>26</v>
      </c>
      <c r="B29" s="27" t="s">
        <v>492</v>
      </c>
      <c r="C29" s="27" t="s">
        <v>493</v>
      </c>
      <c r="D29" s="27" t="s">
        <v>341</v>
      </c>
      <c r="E29" s="27" t="s">
        <v>486</v>
      </c>
      <c r="F29" s="27" t="s">
        <v>438</v>
      </c>
      <c r="G29" s="44">
        <v>82592</v>
      </c>
    </row>
    <row r="30" spans="1:7" x14ac:dyDescent="0.25">
      <c r="A30" s="19">
        <v>27</v>
      </c>
      <c r="B30" s="27" t="s">
        <v>486</v>
      </c>
      <c r="C30" s="27" t="s">
        <v>486</v>
      </c>
      <c r="D30" s="27" t="s">
        <v>486</v>
      </c>
      <c r="E30" s="27" t="s">
        <v>494</v>
      </c>
      <c r="F30" s="27" t="s">
        <v>475</v>
      </c>
      <c r="G30" s="44">
        <v>40320</v>
      </c>
    </row>
    <row r="31" spans="1:7" x14ac:dyDescent="0.25">
      <c r="A31" s="19">
        <v>28</v>
      </c>
      <c r="B31" s="27" t="s">
        <v>417</v>
      </c>
      <c r="C31" s="27" t="s">
        <v>489</v>
      </c>
      <c r="D31" s="27" t="s">
        <v>490</v>
      </c>
      <c r="E31" s="27" t="s">
        <v>486</v>
      </c>
      <c r="F31" s="27" t="s">
        <v>374</v>
      </c>
      <c r="G31" s="44">
        <v>148596</v>
      </c>
    </row>
    <row r="32" spans="1:7" x14ac:dyDescent="0.25">
      <c r="A32" s="19">
        <v>29</v>
      </c>
      <c r="B32" s="27" t="s">
        <v>486</v>
      </c>
      <c r="C32" s="27" t="s">
        <v>486</v>
      </c>
      <c r="D32" s="27" t="s">
        <v>486</v>
      </c>
      <c r="E32" s="27" t="s">
        <v>495</v>
      </c>
      <c r="F32" s="27" t="s">
        <v>446</v>
      </c>
      <c r="G32" s="44">
        <v>45576.01</v>
      </c>
    </row>
    <row r="33" spans="1:7" x14ac:dyDescent="0.25">
      <c r="A33" s="19">
        <v>30</v>
      </c>
      <c r="B33" s="27" t="s">
        <v>496</v>
      </c>
      <c r="C33" s="27" t="s">
        <v>497</v>
      </c>
      <c r="D33" s="27" t="s">
        <v>454</v>
      </c>
      <c r="E33" s="27" t="s">
        <v>486</v>
      </c>
      <c r="F33" s="27" t="s">
        <v>455</v>
      </c>
      <c r="G33" s="44">
        <v>193440</v>
      </c>
    </row>
    <row r="34" spans="1:7" x14ac:dyDescent="0.25">
      <c r="A34" s="19">
        <v>31</v>
      </c>
      <c r="B34" s="27" t="s">
        <v>486</v>
      </c>
      <c r="C34" s="27" t="s">
        <v>486</v>
      </c>
      <c r="D34" s="27" t="s">
        <v>486</v>
      </c>
      <c r="E34" s="27" t="s">
        <v>498</v>
      </c>
      <c r="F34" s="27" t="s">
        <v>461</v>
      </c>
      <c r="G34" s="44">
        <v>60239.99</v>
      </c>
    </row>
    <row r="35" spans="1:7" x14ac:dyDescent="0.25">
      <c r="A35" s="19">
        <v>32</v>
      </c>
      <c r="B35" s="27" t="s">
        <v>486</v>
      </c>
      <c r="C35" s="27" t="s">
        <v>486</v>
      </c>
      <c r="D35" s="27" t="s">
        <v>486</v>
      </c>
      <c r="E35" s="27" t="s">
        <v>499</v>
      </c>
      <c r="F35" s="27" t="s">
        <v>500</v>
      </c>
      <c r="G35" s="44">
        <v>323928</v>
      </c>
    </row>
    <row r="36" spans="1:7" x14ac:dyDescent="0.25">
      <c r="A36" s="19">
        <v>33</v>
      </c>
      <c r="B36" s="27" t="s">
        <v>486</v>
      </c>
      <c r="C36" s="27" t="s">
        <v>486</v>
      </c>
      <c r="D36" s="27" t="s">
        <v>486</v>
      </c>
      <c r="E36" s="27" t="s">
        <v>501</v>
      </c>
      <c r="F36" s="27" t="s">
        <v>482</v>
      </c>
      <c r="G36" s="44">
        <v>121182.88</v>
      </c>
    </row>
    <row r="37" spans="1:7" x14ac:dyDescent="0.25">
      <c r="A37" s="19">
        <v>34</v>
      </c>
      <c r="B37" s="41"/>
      <c r="C37" s="41"/>
      <c r="D37" s="41"/>
      <c r="E37" s="7" t="s">
        <v>564</v>
      </c>
      <c r="F37" s="27" t="s">
        <v>565</v>
      </c>
      <c r="G37" s="4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560E01-46E4-4FD5-84F7-49F8ACBC1D2F}">
  <ds:schemaRefs>
    <ds:schemaRef ds:uri="http://schemas.microsoft.com/office/2006/metadata/properties"/>
    <ds:schemaRef ds:uri="http://www.w3.org/XML/1998/namespace"/>
    <ds:schemaRef ds:uri="http://purl.org/dc/elements/1.1/"/>
    <ds:schemaRef ds:uri="27f62114-d54c-460e-b0f6-6c60c68f4387"/>
    <ds:schemaRef ds:uri="df9c979e-023c-481e-9844-42ff7b70630c"/>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4A3FCB9-8170-4074-BF92-6BBAEF860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B2C55E-3D07-4070-95AA-BDD2C4F2F1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2021-07-01T01:39:25Z</cp:lastPrinted>
  <dcterms:created xsi:type="dcterms:W3CDTF">2021-04-20T19:46:46Z</dcterms:created>
  <dcterms:modified xsi:type="dcterms:W3CDTF">2021-07-28T04:05:10Z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